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Алексей\Documents\Ориентирование\Деятельность Федерации РТ\Сфера судейства соревнований\"/>
    </mc:Choice>
  </mc:AlternateContent>
  <bookViews>
    <workbookView xWindow="0" yWindow="0" windowWidth="11496" windowHeight="7680"/>
  </bookViews>
  <sheets>
    <sheet name="Имеющиеся категории и приказы" sheetId="2" r:id="rId1"/>
    <sheet name="Кому нужно присваивать в 2020" sheetId="1" r:id="rId2"/>
    <sheet name="Никите" sheetId="3" r:id="rId3"/>
    <sheet name="Судьи на РТ январь 2019" sheetId="4" r:id="rId4"/>
  </sheets>
  <definedNames>
    <definedName name="_xlnm._FilterDatabase" localSheetId="0" hidden="1">'Имеющиеся категории и приказы'!$B$2:$U$2</definedName>
    <definedName name="_xlnm._FilterDatabase" localSheetId="1" hidden="1">'Кому нужно присваивать в 2020'!$B$2:$E$2</definedName>
    <definedName name="_xlnm._FilterDatabase" localSheetId="2" hidden="1">Никите!$B$3:$C$3</definedName>
    <definedName name="_xlnm._FilterDatabase" localSheetId="3" hidden="1">'Судьи на РТ январь 2019'!$B$2:$P$2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4" i="4" l="1"/>
  <c r="D73" i="4"/>
  <c r="D72" i="4"/>
  <c r="D71" i="4"/>
  <c r="D69" i="4" l="1"/>
</calcChain>
</file>

<file path=xl/sharedStrings.xml><?xml version="1.0" encoding="utf-8"?>
<sst xmlns="http://schemas.openxmlformats.org/spreadsheetml/2006/main" count="516" uniqueCount="178">
  <si>
    <t>Шамсутдинова Юлия</t>
  </si>
  <si>
    <t>Коновалов Никита</t>
  </si>
  <si>
    <t xml:space="preserve">Скалкин Антон </t>
  </si>
  <si>
    <t>Сидорова Светлана</t>
  </si>
  <si>
    <t>Филиппов Илья</t>
  </si>
  <si>
    <t>Филиппова Джемал</t>
  </si>
  <si>
    <t>Бухтоярова Любава</t>
  </si>
  <si>
    <t>Зимина Юлия</t>
  </si>
  <si>
    <t>Абдуллина Алина</t>
  </si>
  <si>
    <t>Сайфутдинова Арина</t>
  </si>
  <si>
    <t>Банников А.А.</t>
  </si>
  <si>
    <t>Скалкин Алексей</t>
  </si>
  <si>
    <t>Гиматов Ильдар</t>
  </si>
  <si>
    <t>Сидорова Василиса</t>
  </si>
  <si>
    <t>Курбашкина Вика</t>
  </si>
  <si>
    <t>Сидоров Анатолий</t>
  </si>
  <si>
    <t>Сидорова Т.Ю.</t>
  </si>
  <si>
    <t>Кушнаренко Александр</t>
  </si>
  <si>
    <t>Опарин Глеб</t>
  </si>
  <si>
    <t>Какая есть категория</t>
  </si>
  <si>
    <t>Мотыгуллин Айдар</t>
  </si>
  <si>
    <t>27.02.2014 №35К</t>
  </si>
  <si>
    <t>27.11.2015 ОД-61</t>
  </si>
  <si>
    <t>16.11.2015 №281</t>
  </si>
  <si>
    <t>Сабирова Алина</t>
  </si>
  <si>
    <t>12.02.2014 26/н</t>
  </si>
  <si>
    <t>20.02.2017 46/н</t>
  </si>
  <si>
    <t>Подтверждение</t>
  </si>
  <si>
    <t>Присвоение</t>
  </si>
  <si>
    <t>Нурисламов Алмаз</t>
  </si>
  <si>
    <t>Рокин Артемий</t>
  </si>
  <si>
    <t>Поташина Екатерина</t>
  </si>
  <si>
    <t>Сабиров Ильдар</t>
  </si>
  <si>
    <t>какую нужно присвоить</t>
  </si>
  <si>
    <t>какую нужно подтвердить</t>
  </si>
  <si>
    <t>Какие вписать соревнования</t>
  </si>
  <si>
    <t>Шагиева Рамиля</t>
  </si>
  <si>
    <t>Семенов Максим</t>
  </si>
  <si>
    <t>Чемпионат РТ 18-19.05.2018</t>
  </si>
  <si>
    <t>Первенство России 03-07.2018</t>
  </si>
  <si>
    <t>Первенство Казани 12.03.2018</t>
  </si>
  <si>
    <t>Первенство РТ 21-22.10.2018</t>
  </si>
  <si>
    <t>Первенство РТ 21-22.10.2017</t>
  </si>
  <si>
    <t>Первенство Казани 23.09.2017</t>
  </si>
  <si>
    <t>Чемпионат казани 19.02.2017</t>
  </si>
  <si>
    <t>Чемпионат Казани 16.09.2019</t>
  </si>
  <si>
    <t>Чемпионат РТ 18-19.05.2019</t>
  </si>
  <si>
    <t>Первенство России 03-07.2019</t>
  </si>
  <si>
    <t>Первенство Казани 12.03.2019</t>
  </si>
  <si>
    <t>Чемпионат РТ 29.09-01.10.2018</t>
  </si>
  <si>
    <t>Чемпионат Казани 16.09.2020</t>
  </si>
  <si>
    <t>Чемпионат РТ 18-19.05.2020</t>
  </si>
  <si>
    <t>Первенство России 03-07.2020</t>
  </si>
  <si>
    <t>Первенство Казани 12.03.2020</t>
  </si>
  <si>
    <t>Первенство РТ 21-22.10.2019</t>
  </si>
  <si>
    <t>Чемпионат РТ 29.09-01.10.2019</t>
  </si>
  <si>
    <t>Банников Андрей Андреевич</t>
  </si>
  <si>
    <t>Великжанин Дмитрий Евгеньевич</t>
  </si>
  <si>
    <t>Вшивцева Екатерина Михайловна</t>
  </si>
  <si>
    <t>Галкин Андрей Иванович</t>
  </si>
  <si>
    <t>Герасимова Алевтина Анатольеовна</t>
  </si>
  <si>
    <t>Гиматов Ильдар Фаридович</t>
  </si>
  <si>
    <t>Гудин Сергей Вячеславович</t>
  </si>
  <si>
    <t>Гудина Арина Сергеевна</t>
  </si>
  <si>
    <t>Добросова Лариса Александровна</t>
  </si>
  <si>
    <t>Зверев Евгений Юрьевич</t>
  </si>
  <si>
    <t>Зверева Марина Александровна</t>
  </si>
  <si>
    <t>Иванов Андрей Сергеевич</t>
  </si>
  <si>
    <t>Иванов Сергей Николаевич</t>
  </si>
  <si>
    <t>Иванова Ирина Юрьевна</t>
  </si>
  <si>
    <t>Калманович Владимир Львович</t>
  </si>
  <si>
    <t>Каримов Ильнур Ринирович</t>
  </si>
  <si>
    <t>Коновалов Никита Дмитриевич</t>
  </si>
  <si>
    <t>Латошкина Диана Александровна</t>
  </si>
  <si>
    <t>Латошкина Ольга Анатольевна</t>
  </si>
  <si>
    <t>Петров Виктор Николаевич</t>
  </si>
  <si>
    <t>Петров Олег Викторович</t>
  </si>
  <si>
    <t>Полевщикова Эльза Ансаровна</t>
  </si>
  <si>
    <t>Сабирова Алина Ильдаровна</t>
  </si>
  <si>
    <t>Сабирова Елена Юрьевна</t>
  </si>
  <si>
    <t>Сахапова Миляуша Касымовна</t>
  </si>
  <si>
    <t>Сибгатуллин Ленар Амирович</t>
  </si>
  <si>
    <t>Сидоров Алексей Анатольевич</t>
  </si>
  <si>
    <t>Сидоров Анатолий Валентинович</t>
  </si>
  <si>
    <t>Сидорова Татьяна Юрьевна</t>
  </si>
  <si>
    <t>Файзрахманов Рустем Шамилевич</t>
  </si>
  <si>
    <t>Файрушин Александр Шадаевич</t>
  </si>
  <si>
    <t>Церюков Александр Юрьевич</t>
  </si>
  <si>
    <t>Церюков Михаил Александрович</t>
  </si>
  <si>
    <t>Церюкова Надежда Александровна</t>
  </si>
  <si>
    <t>Церюкова Римма Александровна</t>
  </si>
  <si>
    <t>Шамсутдинова Юлия Анатольевна</t>
  </si>
  <si>
    <t>Шарафеев Ринат Шагитович</t>
  </si>
  <si>
    <t>Юриков Алексей Дмитриевич</t>
  </si>
  <si>
    <t>Юрикова Алена Дмитриевна</t>
  </si>
  <si>
    <t>Филимонов Александр Генадьевич</t>
  </si>
  <si>
    <t>Мотыгуллин Айдар Равильевич</t>
  </si>
  <si>
    <t>Петрова Наталья Валерьевна</t>
  </si>
  <si>
    <t>Лившиц Анна Александровна</t>
  </si>
  <si>
    <t>Гудина Елена Владимировна</t>
  </si>
  <si>
    <t>Пичугин Валентин Михайлович</t>
  </si>
  <si>
    <t>Действующая категория</t>
  </si>
  <si>
    <t>ВК</t>
  </si>
  <si>
    <t>29.12.2014 462-Н МДМС РТ Шайхутдинов Х.Х.</t>
  </si>
  <si>
    <t>02.11.2015 №271 КФКиС ИКМО г.Казань И.О. председателя Р.К. Хафизов</t>
  </si>
  <si>
    <t>05.12.2018
№270/н МСРТ И.О. министра Х.Х. Шайхутдинов</t>
  </si>
  <si>
    <t>Зимина Юлия Дмитриевна</t>
  </si>
  <si>
    <t>Сабиров Ильдар Миннулович</t>
  </si>
  <si>
    <t>Семенов Максим Алексеевич</t>
  </si>
  <si>
    <t>Скалкин Антон Валерьевич</t>
  </si>
  <si>
    <t>Филиппова Джемал Бегенчевна</t>
  </si>
  <si>
    <t>Город</t>
  </si>
  <si>
    <t>Казань</t>
  </si>
  <si>
    <t>Шагиева Рамиля Рустамовна</t>
  </si>
  <si>
    <t>Зеленодольск</t>
  </si>
  <si>
    <t>Набережные Челны</t>
  </si>
  <si>
    <t>Всего судей</t>
  </si>
  <si>
    <t>Судей с 1 категорией</t>
  </si>
  <si>
    <t>Судей с 3 категорией</t>
  </si>
  <si>
    <t>Судей с 2 категорией</t>
  </si>
  <si>
    <t>Судей с категорией ВК</t>
  </si>
  <si>
    <t>Судьи по квалификации:</t>
  </si>
  <si>
    <t>Участвует в судействе?</t>
  </si>
  <si>
    <t>Курбашкина Виктория Анатольевна</t>
  </si>
  <si>
    <t>Кушнаренко Александр Владимирович</t>
  </si>
  <si>
    <t>Опарин Глеб Алексеевич</t>
  </si>
  <si>
    <t>Сидорова Василиса Анатольевна</t>
  </si>
  <si>
    <t>Филиппов Илья Владимирович</t>
  </si>
  <si>
    <t>Шамсутдинов Альберт Наилевич</t>
  </si>
  <si>
    <t>Юриков Семен Михайлович</t>
  </si>
  <si>
    <t>Юрикова Анна Александровна</t>
  </si>
  <si>
    <t>08.02.2019 №57 КФКиС председатель Вострикова С.А.</t>
  </si>
  <si>
    <t>Сидорова Светлана Александровна</t>
  </si>
  <si>
    <t>Комиссаров Валерий</t>
  </si>
  <si>
    <t>Коваль Ольга</t>
  </si>
  <si>
    <t>Нуриева Алина</t>
  </si>
  <si>
    <t>Шамсутдинова Альберт Наилевич</t>
  </si>
  <si>
    <t>Софронов Сергей</t>
  </si>
  <si>
    <t>Смирнов Роман</t>
  </si>
  <si>
    <t xml:space="preserve">03.04.2019
№56/н
МС РТ
и.о. министра Х.Х. Шайхутдинов </t>
  </si>
  <si>
    <t>26.04.2019
№976
ИКЗМР РТ
руководитель Д.А. Сапожников</t>
  </si>
  <si>
    <t>20.05.2019
№66
ИК г.Наб.Челн Упр ФК и С
начальник Р.М. Насрединов</t>
  </si>
  <si>
    <t>23.01. 2020г
№7/н 
МС РТ
и.о. министра Х.Х. Шайхутдинов</t>
  </si>
  <si>
    <t>13.02.2020г
№10
ИК г.Наб.Челн Упр ФК и С
начальник Р.М. Насрединов</t>
  </si>
  <si>
    <t>Филимонов Александр Геннадьевич</t>
  </si>
  <si>
    <t>Ахметкин Сергей Борисович</t>
  </si>
  <si>
    <t>Нуриева Алина Айратовна</t>
  </si>
  <si>
    <t>Рокин Артемий Сергеевич</t>
  </si>
  <si>
    <t>Поташина Екатерина Владимировна</t>
  </si>
  <si>
    <t>Сахаппова Миляуша Касымовна</t>
  </si>
  <si>
    <t>Аскарова Римма Валентиновна</t>
  </si>
  <si>
    <t>Совенков Андрей Владимирович</t>
  </si>
  <si>
    <t>Ахтямова Диана Маратовна</t>
  </si>
  <si>
    <t>Шайхисламова Ляйсян Фаузовна</t>
  </si>
  <si>
    <t>Каримова Лейла Фаркатовна</t>
  </si>
  <si>
    <t>Нурисламов Алмаз Данисович</t>
  </si>
  <si>
    <t>Комиссаров Валерий Вячевлавович</t>
  </si>
  <si>
    <t>Ибатуллин Ринат Вагизович</t>
  </si>
  <si>
    <t>Николаев Алексей Витальевич</t>
  </si>
  <si>
    <t>Осипов Сергей Владимирович</t>
  </si>
  <si>
    <t>Четвертых Светлана Анатольевна</t>
  </si>
  <si>
    <t>Ягафаров Наиль Галиаскарович</t>
  </si>
  <si>
    <t>Самарин Игорь Валерьевич</t>
  </si>
  <si>
    <t>Серов Илья Сергеевич</t>
  </si>
  <si>
    <t>Калманович Павел Владимирович</t>
  </si>
  <si>
    <t>Николаев Михаил Алексеевич</t>
  </si>
  <si>
    <t>Улеев  Даниил  Сергеевия</t>
  </si>
  <si>
    <t>Дудник Юлия Владимировна</t>
  </si>
  <si>
    <t>Шинкевич Татьяна Олеговна</t>
  </si>
  <si>
    <t>Минулина Ольга Васильевна</t>
  </si>
  <si>
    <t>Горбунов Дмитрий Николаевич</t>
  </si>
  <si>
    <t>Головин Дмитрий Валерьевич</t>
  </si>
  <si>
    <t>ФИО</t>
  </si>
  <si>
    <t>Зарипов Айдар Ленарович</t>
  </si>
  <si>
    <t>Нижнекамск</t>
  </si>
  <si>
    <t>08.02.2019
№57
МКУ КФКС ИКМОг. Казани
председатель С.А.Вострикова</t>
  </si>
  <si>
    <t>Шамсутдинов Альберт Наильевич</t>
  </si>
  <si>
    <t>11.04.2019
№145
МКУ КФКС ИКМОг. Казани
и.о. председателя Л.З. Гарифуллин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</si>
</sst>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Fill="1" applyBorder="1" applyAlignment="1">
      <alignment horizontal="left" vertical="top"/>
    </xf>
    <xf numFmtId="0" fontId="1" fillId="0" borderId="0" xfId="0" applyFont="1"/>
    <xf numFmtId="0" fontId="0" fillId="0" borderId="0" xfId="0" applyAlignment="1">
      <alignment wrapText="1"/>
    </xf>
    <xf numFmtId="14" fontId="1" fillId="0" borderId="0" xfId="0" applyNumberFormat="1" applyFont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/>
    <xf numFmtId="0" fontId="0" fillId="0" borderId="0" xfId="0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left" vertical="top"/>
    </xf>
    <xf numFmtId="0" fontId="0" fillId="0" borderId="1" xfId="0" applyFill="1" applyBorder="1" applyAlignment="1">
      <alignment horizontal="center" vertical="center"/>
    </xf>
    <xf numFmtId="0" fontId="1" fillId="0" borderId="0" xfId="0" applyFont="1" applyAlignment="1">
      <alignment wrapText="1"/>
    </xf>
    <xf numFmtId="0" fontId="0" fillId="0" borderId="2" xfId="0" applyFill="1" applyBorder="1" applyAlignment="1">
      <alignment horizontal="left" vertical="top"/>
    </xf>
    <xf numFmtId="0" fontId="0" fillId="0" borderId="0" xfId="0" applyAlignment="1">
      <alignment horizontal="center"/>
    </xf>
    <xf numFmtId="14" fontId="1" fillId="0" borderId="0" xfId="0" applyNumberFormat="1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3" fillId="0" borderId="0" xfId="0" applyFont="1" applyFill="1" applyBorder="1" applyAlignment="1">
      <alignment horizontal="left" vertical="top"/>
    </xf>
    <xf numFmtId="0" fontId="1" fillId="0" borderId="0" xfId="0" applyFont="1" applyAlignment="1">
      <alignment horizontal="center" vertical="top" wrapText="1"/>
    </xf>
    <xf numFmtId="0" fontId="0" fillId="0" borderId="0" xfId="0" applyFill="1" applyBorder="1" applyAlignment="1">
      <alignment horizontal="center" vertical="top"/>
    </xf>
    <xf numFmtId="0" fontId="0" fillId="0" borderId="0" xfId="0" applyAlignment="1">
      <alignment horizontal="center"/>
    </xf>
  </cellXfs>
  <cellStyles count="1"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9"/>
  <sheetViews>
    <sheetView tabSelected="1" zoomScale="80" zoomScaleNormal="80" workbookViewId="0">
      <pane ySplit="2" topLeftCell="A3" activePane="bottomLeft" state="frozen"/>
      <selection pane="bottomLeft" activeCell="W6" sqref="W6"/>
    </sheetView>
  </sheetViews>
  <sheetFormatPr defaultRowHeight="14.4" outlineLevelCol="1" x14ac:dyDescent="0.3"/>
  <cols>
    <col min="1" max="1" width="4" bestFit="1" customWidth="1"/>
    <col min="2" max="2" width="36" customWidth="1"/>
    <col min="3" max="3" width="19.109375" bestFit="1" customWidth="1"/>
    <col min="4" max="4" width="7.44140625" style="16" customWidth="1"/>
    <col min="5" max="5" width="12.109375" style="16" customWidth="1" outlineLevel="1"/>
    <col min="6" max="6" width="13.33203125" style="16" customWidth="1" outlineLevel="1"/>
    <col min="7" max="7" width="16.33203125" style="16" customWidth="1" outlineLevel="1"/>
    <col min="8" max="9" width="13.33203125" style="16" customWidth="1" outlineLevel="1"/>
    <col min="10" max="10" width="13.44140625" style="16" customWidth="1" outlineLevel="1"/>
    <col min="11" max="11" width="12.109375" style="16" customWidth="1" outlineLevel="1"/>
    <col min="12" max="13" width="15.88671875" style="16" customWidth="1" outlineLevel="1"/>
    <col min="14" max="15" width="15.33203125" style="16" customWidth="1" outlineLevel="1"/>
    <col min="16" max="16" width="13.77734375" style="16" customWidth="1"/>
    <col min="17" max="21" width="14" style="16" customWidth="1"/>
    <col min="22" max="25" width="14" customWidth="1"/>
  </cols>
  <sheetData>
    <row r="1" spans="1:21" s="18" customFormat="1" ht="85.8" customHeight="1" x14ac:dyDescent="0.3">
      <c r="D1" s="20"/>
      <c r="E1" s="17" t="s">
        <v>25</v>
      </c>
      <c r="F1" s="18" t="s">
        <v>21</v>
      </c>
      <c r="G1" s="17" t="s">
        <v>103</v>
      </c>
      <c r="H1" s="18" t="s">
        <v>104</v>
      </c>
      <c r="I1" s="18" t="s">
        <v>23</v>
      </c>
      <c r="J1" s="18" t="s">
        <v>22</v>
      </c>
      <c r="K1" s="18" t="s">
        <v>26</v>
      </c>
      <c r="N1" s="18" t="s">
        <v>105</v>
      </c>
      <c r="O1" s="18" t="s">
        <v>175</v>
      </c>
      <c r="P1" s="18" t="s">
        <v>139</v>
      </c>
      <c r="Q1" s="18" t="s">
        <v>177</v>
      </c>
      <c r="R1" s="18" t="s">
        <v>140</v>
      </c>
      <c r="S1" s="18" t="s">
        <v>141</v>
      </c>
      <c r="T1" s="18" t="s">
        <v>142</v>
      </c>
      <c r="U1" s="18" t="s">
        <v>143</v>
      </c>
    </row>
    <row r="2" spans="1:21" x14ac:dyDescent="0.3">
      <c r="B2" t="s">
        <v>172</v>
      </c>
      <c r="C2" t="s">
        <v>111</v>
      </c>
      <c r="D2" s="16" t="s">
        <v>101</v>
      </c>
      <c r="E2" s="16" t="s">
        <v>27</v>
      </c>
      <c r="F2" s="16" t="s">
        <v>28</v>
      </c>
      <c r="G2" s="16" t="s">
        <v>28</v>
      </c>
      <c r="H2" s="16" t="s">
        <v>28</v>
      </c>
      <c r="I2" s="16" t="s">
        <v>28</v>
      </c>
      <c r="J2" s="16" t="s">
        <v>28</v>
      </c>
      <c r="K2" s="16" t="s">
        <v>28</v>
      </c>
      <c r="L2" s="16" t="s">
        <v>27</v>
      </c>
      <c r="M2" s="16" t="s">
        <v>27</v>
      </c>
      <c r="N2" s="16" t="s">
        <v>28</v>
      </c>
      <c r="P2" s="16" t="s">
        <v>28</v>
      </c>
    </row>
    <row r="3" spans="1:21" x14ac:dyDescent="0.3">
      <c r="A3">
        <v>1</v>
      </c>
      <c r="B3" s="1" t="s">
        <v>150</v>
      </c>
      <c r="C3" s="1" t="s">
        <v>112</v>
      </c>
      <c r="D3" s="16">
        <v>3</v>
      </c>
      <c r="Q3" s="16">
        <v>3</v>
      </c>
    </row>
    <row r="4" spans="1:21" x14ac:dyDescent="0.3">
      <c r="A4">
        <v>2</v>
      </c>
      <c r="B4" s="1" t="s">
        <v>145</v>
      </c>
      <c r="C4" t="s">
        <v>174</v>
      </c>
      <c r="D4" s="16">
        <v>1</v>
      </c>
      <c r="P4" s="16">
        <v>1</v>
      </c>
    </row>
    <row r="5" spans="1:21" x14ac:dyDescent="0.3">
      <c r="A5">
        <v>3</v>
      </c>
      <c r="B5" s="1" t="s">
        <v>152</v>
      </c>
      <c r="C5" s="1" t="s">
        <v>112</v>
      </c>
      <c r="D5" s="16">
        <v>3</v>
      </c>
      <c r="Q5" s="16">
        <v>3</v>
      </c>
    </row>
    <row r="6" spans="1:21" x14ac:dyDescent="0.3">
      <c r="A6">
        <v>4</v>
      </c>
      <c r="B6" s="1" t="s">
        <v>56</v>
      </c>
      <c r="C6" s="1" t="s">
        <v>112</v>
      </c>
      <c r="D6" s="21">
        <v>1</v>
      </c>
      <c r="H6" s="16">
        <v>2</v>
      </c>
      <c r="L6" s="16">
        <v>2</v>
      </c>
      <c r="N6" s="16">
        <v>1</v>
      </c>
    </row>
    <row r="7" spans="1:21" x14ac:dyDescent="0.3">
      <c r="A7">
        <v>5</v>
      </c>
      <c r="B7" s="1" t="s">
        <v>57</v>
      </c>
      <c r="C7" s="1" t="s">
        <v>112</v>
      </c>
      <c r="D7" s="21">
        <v>3</v>
      </c>
      <c r="G7" s="16">
        <v>3</v>
      </c>
    </row>
    <row r="8" spans="1:21" x14ac:dyDescent="0.3">
      <c r="A8">
        <v>6</v>
      </c>
      <c r="B8" s="1" t="s">
        <v>58</v>
      </c>
      <c r="C8" s="1" t="s">
        <v>112</v>
      </c>
      <c r="D8" s="21">
        <v>2</v>
      </c>
      <c r="G8" s="16">
        <v>3</v>
      </c>
      <c r="O8" s="16">
        <v>2</v>
      </c>
    </row>
    <row r="9" spans="1:21" x14ac:dyDescent="0.3">
      <c r="A9">
        <v>7</v>
      </c>
      <c r="B9" s="1" t="s">
        <v>59</v>
      </c>
      <c r="C9" s="1" t="s">
        <v>112</v>
      </c>
      <c r="D9" s="21">
        <v>2</v>
      </c>
      <c r="G9" s="16">
        <v>3</v>
      </c>
      <c r="O9" s="16">
        <v>2</v>
      </c>
    </row>
    <row r="10" spans="1:21" x14ac:dyDescent="0.3">
      <c r="A10">
        <v>8</v>
      </c>
      <c r="B10" s="1" t="s">
        <v>60</v>
      </c>
      <c r="C10" s="1" t="s">
        <v>112</v>
      </c>
      <c r="D10" s="21">
        <v>1</v>
      </c>
      <c r="G10" s="16">
        <v>3</v>
      </c>
      <c r="N10" s="16">
        <v>1</v>
      </c>
    </row>
    <row r="11" spans="1:21" x14ac:dyDescent="0.3">
      <c r="A11">
        <v>9</v>
      </c>
      <c r="B11" s="1" t="s">
        <v>61</v>
      </c>
      <c r="C11" s="1" t="s">
        <v>114</v>
      </c>
      <c r="D11" s="21">
        <v>1</v>
      </c>
      <c r="J11" s="16">
        <v>2</v>
      </c>
      <c r="N11" s="16">
        <v>1</v>
      </c>
    </row>
    <row r="12" spans="1:21" x14ac:dyDescent="0.3">
      <c r="A12">
        <v>10</v>
      </c>
      <c r="B12" s="1" t="s">
        <v>171</v>
      </c>
      <c r="C12" s="1" t="s">
        <v>115</v>
      </c>
      <c r="D12" s="21">
        <v>3</v>
      </c>
      <c r="S12" s="16">
        <v>3</v>
      </c>
    </row>
    <row r="13" spans="1:21" x14ac:dyDescent="0.3">
      <c r="A13">
        <v>11</v>
      </c>
      <c r="B13" s="1" t="s">
        <v>170</v>
      </c>
      <c r="C13" s="1" t="s">
        <v>112</v>
      </c>
      <c r="D13" s="21">
        <v>3</v>
      </c>
      <c r="Q13" s="16">
        <v>3</v>
      </c>
    </row>
    <row r="14" spans="1:21" x14ac:dyDescent="0.3">
      <c r="A14">
        <v>12</v>
      </c>
      <c r="B14" s="1" t="s">
        <v>62</v>
      </c>
      <c r="C14" s="1" t="s">
        <v>112</v>
      </c>
      <c r="D14" s="21">
        <v>1</v>
      </c>
      <c r="E14" s="16">
        <v>1</v>
      </c>
      <c r="L14" s="16">
        <v>1</v>
      </c>
    </row>
    <row r="15" spans="1:21" x14ac:dyDescent="0.3">
      <c r="A15">
        <v>13</v>
      </c>
      <c r="B15" s="1" t="s">
        <v>63</v>
      </c>
      <c r="C15" s="1" t="s">
        <v>112</v>
      </c>
      <c r="D15" s="21">
        <v>3</v>
      </c>
      <c r="I15" s="16">
        <v>3</v>
      </c>
      <c r="L15" s="16">
        <v>3</v>
      </c>
    </row>
    <row r="16" spans="1:21" x14ac:dyDescent="0.3">
      <c r="A16">
        <v>14</v>
      </c>
      <c r="B16" s="1" t="s">
        <v>99</v>
      </c>
      <c r="C16" s="1" t="s">
        <v>112</v>
      </c>
      <c r="D16" s="21">
        <v>2</v>
      </c>
      <c r="F16" s="16">
        <v>3</v>
      </c>
      <c r="I16" s="16">
        <v>2</v>
      </c>
      <c r="L16" s="16">
        <v>2</v>
      </c>
    </row>
    <row r="17" spans="1:21" x14ac:dyDescent="0.3">
      <c r="A17">
        <v>15</v>
      </c>
      <c r="B17" s="1" t="s">
        <v>64</v>
      </c>
      <c r="C17" s="1" t="s">
        <v>112</v>
      </c>
      <c r="D17" s="21">
        <v>1</v>
      </c>
      <c r="E17" s="16">
        <v>1</v>
      </c>
      <c r="L17" s="16">
        <v>1</v>
      </c>
    </row>
    <row r="18" spans="1:21" ht="15.6" x14ac:dyDescent="0.3">
      <c r="A18">
        <v>16</v>
      </c>
      <c r="B18" s="19" t="s">
        <v>167</v>
      </c>
      <c r="C18" s="1" t="s">
        <v>112</v>
      </c>
      <c r="D18" s="21">
        <v>3</v>
      </c>
      <c r="Q18" s="16">
        <v>3</v>
      </c>
    </row>
    <row r="19" spans="1:21" x14ac:dyDescent="0.3">
      <c r="A19">
        <v>17</v>
      </c>
      <c r="B19" s="1" t="s">
        <v>173</v>
      </c>
      <c r="C19" s="1" t="s">
        <v>115</v>
      </c>
      <c r="D19" s="16">
        <v>3</v>
      </c>
      <c r="U19" s="16">
        <v>3</v>
      </c>
    </row>
    <row r="20" spans="1:21" x14ac:dyDescent="0.3">
      <c r="A20">
        <v>18</v>
      </c>
      <c r="B20" s="1" t="s">
        <v>65</v>
      </c>
      <c r="C20" s="1" t="s">
        <v>112</v>
      </c>
      <c r="D20" s="21">
        <v>2</v>
      </c>
      <c r="J20" s="16">
        <v>2</v>
      </c>
      <c r="L20" s="16">
        <v>2</v>
      </c>
    </row>
    <row r="21" spans="1:21" x14ac:dyDescent="0.3">
      <c r="A21">
        <v>19</v>
      </c>
      <c r="B21" s="1" t="s">
        <v>66</v>
      </c>
      <c r="C21" s="1" t="s">
        <v>112</v>
      </c>
      <c r="D21" s="21">
        <v>2</v>
      </c>
      <c r="J21" s="16">
        <v>3</v>
      </c>
      <c r="L21" s="16">
        <v>3</v>
      </c>
      <c r="R21" s="16">
        <v>2</v>
      </c>
    </row>
    <row r="22" spans="1:21" x14ac:dyDescent="0.3">
      <c r="A22">
        <v>20</v>
      </c>
      <c r="B22" s="1" t="s">
        <v>106</v>
      </c>
      <c r="C22" s="1" t="s">
        <v>112</v>
      </c>
      <c r="D22" s="21">
        <v>1</v>
      </c>
      <c r="N22" s="16">
        <v>1</v>
      </c>
    </row>
    <row r="23" spans="1:21" x14ac:dyDescent="0.3">
      <c r="A23">
        <v>21</v>
      </c>
      <c r="B23" s="1" t="s">
        <v>157</v>
      </c>
      <c r="C23" s="1" t="s">
        <v>115</v>
      </c>
      <c r="D23" s="16">
        <v>3</v>
      </c>
      <c r="S23" s="16">
        <v>3</v>
      </c>
    </row>
    <row r="24" spans="1:21" x14ac:dyDescent="0.3">
      <c r="A24">
        <v>22</v>
      </c>
      <c r="B24" s="1" t="s">
        <v>67</v>
      </c>
      <c r="C24" s="1" t="s">
        <v>112</v>
      </c>
      <c r="D24" s="21">
        <v>2</v>
      </c>
      <c r="G24" s="16">
        <v>3</v>
      </c>
      <c r="O24" s="16">
        <v>2</v>
      </c>
    </row>
    <row r="25" spans="1:21" x14ac:dyDescent="0.3">
      <c r="A25">
        <v>23</v>
      </c>
      <c r="B25" s="1" t="s">
        <v>68</v>
      </c>
      <c r="C25" s="1" t="s">
        <v>112</v>
      </c>
      <c r="D25" s="21">
        <v>1</v>
      </c>
      <c r="E25" s="16">
        <v>1</v>
      </c>
    </row>
    <row r="26" spans="1:21" x14ac:dyDescent="0.3">
      <c r="A26">
        <v>24</v>
      </c>
      <c r="B26" s="1" t="s">
        <v>69</v>
      </c>
      <c r="C26" s="1" t="s">
        <v>112</v>
      </c>
      <c r="D26" s="21">
        <v>1</v>
      </c>
      <c r="E26" s="16">
        <v>1</v>
      </c>
    </row>
    <row r="27" spans="1:21" x14ac:dyDescent="0.3">
      <c r="A27">
        <v>25</v>
      </c>
      <c r="B27" s="1" t="s">
        <v>70</v>
      </c>
      <c r="C27" s="1" t="s">
        <v>112</v>
      </c>
      <c r="D27" s="21">
        <v>1</v>
      </c>
      <c r="G27" s="16">
        <v>3</v>
      </c>
      <c r="N27" s="16">
        <v>1</v>
      </c>
    </row>
    <row r="28" spans="1:21" x14ac:dyDescent="0.3">
      <c r="A28">
        <v>26</v>
      </c>
      <c r="B28" s="1" t="s">
        <v>164</v>
      </c>
      <c r="C28" s="1" t="s">
        <v>112</v>
      </c>
      <c r="D28" s="16">
        <v>1</v>
      </c>
      <c r="T28" s="16">
        <v>1</v>
      </c>
    </row>
    <row r="29" spans="1:21" x14ac:dyDescent="0.3">
      <c r="A29">
        <v>27</v>
      </c>
      <c r="B29" s="1" t="s">
        <v>71</v>
      </c>
      <c r="C29" s="1" t="s">
        <v>112</v>
      </c>
      <c r="D29" s="21">
        <v>2</v>
      </c>
      <c r="G29" s="16">
        <v>3</v>
      </c>
      <c r="L29" s="16">
        <v>3</v>
      </c>
      <c r="O29" s="16">
        <v>2</v>
      </c>
    </row>
    <row r="30" spans="1:21" x14ac:dyDescent="0.3">
      <c r="A30">
        <v>28</v>
      </c>
      <c r="B30" s="1" t="s">
        <v>154</v>
      </c>
      <c r="C30" s="1" t="s">
        <v>112</v>
      </c>
      <c r="D30" s="21">
        <v>3</v>
      </c>
      <c r="Q30" s="16">
        <v>3</v>
      </c>
    </row>
    <row r="31" spans="1:21" x14ac:dyDescent="0.3">
      <c r="A31">
        <v>29</v>
      </c>
      <c r="B31" s="1" t="s">
        <v>156</v>
      </c>
      <c r="C31" s="1" t="s">
        <v>112</v>
      </c>
      <c r="D31" s="21">
        <v>2</v>
      </c>
      <c r="L31" s="16">
        <v>3</v>
      </c>
      <c r="S31" s="16">
        <v>2</v>
      </c>
    </row>
    <row r="32" spans="1:21" x14ac:dyDescent="0.3">
      <c r="A32">
        <v>30</v>
      </c>
      <c r="B32" s="1" t="s">
        <v>72</v>
      </c>
      <c r="C32" s="1" t="s">
        <v>112</v>
      </c>
      <c r="D32" s="21">
        <v>2</v>
      </c>
      <c r="G32" s="16">
        <v>3</v>
      </c>
      <c r="M32" s="16">
        <v>3</v>
      </c>
      <c r="O32" s="16">
        <v>2</v>
      </c>
    </row>
    <row r="33" spans="1:21" x14ac:dyDescent="0.3">
      <c r="A33">
        <v>31</v>
      </c>
      <c r="B33" s="1" t="s">
        <v>123</v>
      </c>
      <c r="C33" s="1" t="s">
        <v>112</v>
      </c>
      <c r="D33" s="16">
        <v>3</v>
      </c>
      <c r="O33" s="16">
        <v>3</v>
      </c>
    </row>
    <row r="34" spans="1:21" x14ac:dyDescent="0.3">
      <c r="A34">
        <v>32</v>
      </c>
      <c r="B34" s="1" t="s">
        <v>73</v>
      </c>
      <c r="C34" s="1" t="s">
        <v>112</v>
      </c>
      <c r="D34" s="21">
        <v>2</v>
      </c>
      <c r="H34" s="16">
        <v>3</v>
      </c>
      <c r="L34" s="16">
        <v>3</v>
      </c>
      <c r="O34" s="16">
        <v>2</v>
      </c>
    </row>
    <row r="35" spans="1:21" x14ac:dyDescent="0.3">
      <c r="A35">
        <v>33</v>
      </c>
      <c r="B35" s="1" t="s">
        <v>74</v>
      </c>
      <c r="C35" s="1" t="s">
        <v>112</v>
      </c>
      <c r="D35" s="21">
        <v>2</v>
      </c>
      <c r="H35" s="16">
        <v>3</v>
      </c>
      <c r="L35" s="16">
        <v>3</v>
      </c>
      <c r="O35" s="16">
        <v>2</v>
      </c>
    </row>
    <row r="36" spans="1:21" x14ac:dyDescent="0.3">
      <c r="A36">
        <v>34</v>
      </c>
      <c r="B36" s="1" t="s">
        <v>98</v>
      </c>
      <c r="C36" s="1" t="s">
        <v>112</v>
      </c>
      <c r="D36" s="21">
        <v>1</v>
      </c>
      <c r="H36" s="16">
        <v>2</v>
      </c>
      <c r="P36" s="16">
        <v>1</v>
      </c>
    </row>
    <row r="37" spans="1:21" x14ac:dyDescent="0.3">
      <c r="A37">
        <v>35</v>
      </c>
      <c r="B37" s="1" t="s">
        <v>169</v>
      </c>
      <c r="C37" s="1" t="s">
        <v>112</v>
      </c>
      <c r="D37" s="21">
        <v>3</v>
      </c>
      <c r="Q37" s="16">
        <v>3</v>
      </c>
    </row>
    <row r="38" spans="1:21" x14ac:dyDescent="0.3">
      <c r="A38">
        <v>36</v>
      </c>
      <c r="B38" s="1" t="s">
        <v>96</v>
      </c>
      <c r="C38" s="1" t="s">
        <v>112</v>
      </c>
      <c r="D38" s="21">
        <v>1</v>
      </c>
      <c r="H38" s="16">
        <v>2</v>
      </c>
      <c r="L38" s="16">
        <v>2</v>
      </c>
      <c r="N38" s="16">
        <v>1</v>
      </c>
    </row>
    <row r="39" spans="1:21" x14ac:dyDescent="0.3">
      <c r="A39">
        <v>37</v>
      </c>
      <c r="B39" s="1" t="s">
        <v>158</v>
      </c>
      <c r="C39" s="1" t="s">
        <v>115</v>
      </c>
      <c r="D39" s="16">
        <v>3</v>
      </c>
      <c r="S39" s="16">
        <v>3</v>
      </c>
    </row>
    <row r="40" spans="1:21" x14ac:dyDescent="0.3">
      <c r="A40">
        <v>38</v>
      </c>
      <c r="B40" s="1" t="s">
        <v>165</v>
      </c>
      <c r="C40" s="1" t="s">
        <v>115</v>
      </c>
      <c r="D40" s="21">
        <v>3</v>
      </c>
      <c r="U40" s="16">
        <v>3</v>
      </c>
    </row>
    <row r="41" spans="1:21" x14ac:dyDescent="0.3">
      <c r="A41">
        <v>39</v>
      </c>
      <c r="B41" s="1" t="s">
        <v>146</v>
      </c>
      <c r="C41" s="1" t="s">
        <v>115</v>
      </c>
      <c r="D41" s="16">
        <v>1</v>
      </c>
      <c r="P41" s="16">
        <v>1</v>
      </c>
    </row>
    <row r="42" spans="1:21" x14ac:dyDescent="0.3">
      <c r="A42">
        <v>40</v>
      </c>
      <c r="B42" s="1" t="s">
        <v>155</v>
      </c>
      <c r="C42" s="1" t="s">
        <v>115</v>
      </c>
      <c r="D42" s="21">
        <v>2</v>
      </c>
      <c r="L42" s="16">
        <v>3</v>
      </c>
      <c r="S42" s="16">
        <v>2</v>
      </c>
    </row>
    <row r="43" spans="1:21" x14ac:dyDescent="0.3">
      <c r="A43">
        <v>41</v>
      </c>
      <c r="B43" s="1" t="s">
        <v>125</v>
      </c>
      <c r="C43" s="1" t="s">
        <v>112</v>
      </c>
      <c r="D43" s="16">
        <v>3</v>
      </c>
      <c r="O43" s="16">
        <v>3</v>
      </c>
    </row>
    <row r="44" spans="1:21" x14ac:dyDescent="0.3">
      <c r="A44">
        <v>42</v>
      </c>
      <c r="B44" s="1" t="s">
        <v>159</v>
      </c>
      <c r="C44" s="1" t="s">
        <v>115</v>
      </c>
      <c r="D44" s="16">
        <v>3</v>
      </c>
      <c r="S44" s="16">
        <v>3</v>
      </c>
    </row>
    <row r="45" spans="1:21" x14ac:dyDescent="0.3">
      <c r="A45">
        <v>43</v>
      </c>
      <c r="B45" s="1" t="s">
        <v>75</v>
      </c>
      <c r="C45" s="1" t="s">
        <v>112</v>
      </c>
      <c r="D45" s="21">
        <v>1</v>
      </c>
      <c r="H45" s="16">
        <v>3</v>
      </c>
      <c r="L45" s="16">
        <v>3</v>
      </c>
      <c r="P45" s="16">
        <v>1</v>
      </c>
    </row>
    <row r="46" spans="1:21" x14ac:dyDescent="0.3">
      <c r="A46">
        <v>44</v>
      </c>
      <c r="B46" s="1" t="s">
        <v>76</v>
      </c>
      <c r="C46" s="1" t="s">
        <v>112</v>
      </c>
      <c r="D46" s="21">
        <v>1</v>
      </c>
      <c r="H46" s="16">
        <v>3</v>
      </c>
      <c r="K46" s="16">
        <v>1</v>
      </c>
      <c r="L46" s="16">
        <v>1</v>
      </c>
    </row>
    <row r="47" spans="1:21" x14ac:dyDescent="0.3">
      <c r="A47">
        <v>45</v>
      </c>
      <c r="B47" s="1" t="s">
        <v>97</v>
      </c>
      <c r="C47" s="1" t="s">
        <v>112</v>
      </c>
      <c r="D47" s="21">
        <v>2</v>
      </c>
      <c r="H47" s="16">
        <v>2</v>
      </c>
      <c r="L47" s="16">
        <v>2</v>
      </c>
    </row>
    <row r="48" spans="1:21" x14ac:dyDescent="0.3">
      <c r="A48">
        <v>46</v>
      </c>
      <c r="B48" s="1" t="s">
        <v>100</v>
      </c>
      <c r="C48" s="1" t="s">
        <v>114</v>
      </c>
      <c r="D48" s="21">
        <v>2</v>
      </c>
      <c r="J48" s="16">
        <v>2</v>
      </c>
      <c r="L48" s="16">
        <v>2</v>
      </c>
    </row>
    <row r="49" spans="1:19" x14ac:dyDescent="0.3">
      <c r="A49">
        <v>47</v>
      </c>
      <c r="B49" s="1" t="s">
        <v>77</v>
      </c>
      <c r="C49" s="1" t="s">
        <v>112</v>
      </c>
      <c r="D49" s="21">
        <v>2</v>
      </c>
      <c r="H49" s="16">
        <v>2</v>
      </c>
      <c r="L49" s="16">
        <v>2</v>
      </c>
    </row>
    <row r="50" spans="1:19" x14ac:dyDescent="0.3">
      <c r="A50">
        <v>48</v>
      </c>
      <c r="B50" s="1" t="s">
        <v>148</v>
      </c>
      <c r="C50" s="1" t="s">
        <v>115</v>
      </c>
      <c r="D50" s="21">
        <v>1</v>
      </c>
      <c r="L50" s="16">
        <v>3</v>
      </c>
      <c r="P50" s="16">
        <v>1</v>
      </c>
    </row>
    <row r="51" spans="1:19" x14ac:dyDescent="0.3">
      <c r="A51">
        <v>49</v>
      </c>
      <c r="B51" s="1" t="s">
        <v>147</v>
      </c>
      <c r="C51" s="1" t="s">
        <v>115</v>
      </c>
      <c r="D51" s="21">
        <v>1</v>
      </c>
      <c r="L51" s="16">
        <v>3</v>
      </c>
      <c r="P51" s="16">
        <v>1</v>
      </c>
    </row>
    <row r="52" spans="1:19" x14ac:dyDescent="0.3">
      <c r="A52">
        <v>50</v>
      </c>
      <c r="B52" s="1" t="s">
        <v>107</v>
      </c>
      <c r="C52" s="1" t="s">
        <v>112</v>
      </c>
      <c r="D52" s="21">
        <v>1</v>
      </c>
    </row>
    <row r="53" spans="1:19" x14ac:dyDescent="0.3">
      <c r="A53">
        <v>51</v>
      </c>
      <c r="B53" s="1" t="s">
        <v>78</v>
      </c>
      <c r="C53" s="1" t="s">
        <v>112</v>
      </c>
      <c r="D53" s="21">
        <v>1</v>
      </c>
      <c r="G53" s="16">
        <v>3</v>
      </c>
      <c r="L53" s="16">
        <v>3</v>
      </c>
    </row>
    <row r="54" spans="1:19" x14ac:dyDescent="0.3">
      <c r="A54">
        <v>52</v>
      </c>
      <c r="B54" s="1" t="s">
        <v>79</v>
      </c>
      <c r="C54" s="1" t="s">
        <v>112</v>
      </c>
      <c r="D54" s="21">
        <v>1</v>
      </c>
      <c r="E54" s="16">
        <v>1</v>
      </c>
      <c r="L54" s="16">
        <v>1</v>
      </c>
    </row>
    <row r="55" spans="1:19" x14ac:dyDescent="0.3">
      <c r="A55">
        <v>53</v>
      </c>
      <c r="B55" s="1" t="s">
        <v>162</v>
      </c>
      <c r="C55" s="1" t="s">
        <v>115</v>
      </c>
      <c r="D55" s="16">
        <v>3</v>
      </c>
      <c r="S55" s="16">
        <v>3</v>
      </c>
    </row>
    <row r="56" spans="1:19" x14ac:dyDescent="0.3">
      <c r="A56">
        <v>54</v>
      </c>
      <c r="B56" s="1" t="s">
        <v>149</v>
      </c>
      <c r="C56" s="1" t="s">
        <v>112</v>
      </c>
      <c r="D56" s="21">
        <v>2</v>
      </c>
      <c r="H56" s="16">
        <v>3</v>
      </c>
      <c r="L56" s="16">
        <v>3</v>
      </c>
      <c r="Q56" s="16">
        <v>2</v>
      </c>
    </row>
    <row r="57" spans="1:19" x14ac:dyDescent="0.3">
      <c r="A57">
        <v>55</v>
      </c>
      <c r="B57" s="1" t="s">
        <v>108</v>
      </c>
      <c r="C57" s="1" t="s">
        <v>112</v>
      </c>
      <c r="D57" s="21">
        <v>1</v>
      </c>
    </row>
    <row r="58" spans="1:19" x14ac:dyDescent="0.3">
      <c r="A58">
        <v>56</v>
      </c>
      <c r="B58" s="1" t="s">
        <v>163</v>
      </c>
      <c r="C58" s="1" t="s">
        <v>112</v>
      </c>
      <c r="D58" s="16">
        <v>3</v>
      </c>
      <c r="S58" s="16">
        <v>3</v>
      </c>
    </row>
    <row r="59" spans="1:19" x14ac:dyDescent="0.3">
      <c r="A59">
        <v>57</v>
      </c>
      <c r="B59" s="1" t="s">
        <v>81</v>
      </c>
      <c r="C59" s="1" t="s">
        <v>112</v>
      </c>
      <c r="D59" s="21">
        <v>3</v>
      </c>
      <c r="H59" s="16">
        <v>3</v>
      </c>
    </row>
    <row r="60" spans="1:19" x14ac:dyDescent="0.3">
      <c r="A60">
        <v>58</v>
      </c>
      <c r="B60" s="1" t="s">
        <v>82</v>
      </c>
      <c r="C60" s="1" t="s">
        <v>112</v>
      </c>
      <c r="D60" s="21">
        <v>1</v>
      </c>
      <c r="E60" s="16">
        <v>1</v>
      </c>
      <c r="L60" s="16">
        <v>1</v>
      </c>
    </row>
    <row r="61" spans="1:19" x14ac:dyDescent="0.3">
      <c r="A61">
        <v>59</v>
      </c>
      <c r="B61" s="1" t="s">
        <v>83</v>
      </c>
      <c r="C61" s="1" t="s">
        <v>112</v>
      </c>
      <c r="D61" s="21">
        <v>2</v>
      </c>
      <c r="G61" s="16">
        <v>3</v>
      </c>
      <c r="L61" s="16">
        <v>3</v>
      </c>
      <c r="O61" s="16">
        <v>2</v>
      </c>
    </row>
    <row r="62" spans="1:19" x14ac:dyDescent="0.3">
      <c r="A62">
        <v>60</v>
      </c>
      <c r="B62" s="1" t="s">
        <v>126</v>
      </c>
      <c r="C62" s="1" t="s">
        <v>112</v>
      </c>
      <c r="D62" s="16">
        <v>3</v>
      </c>
      <c r="O62" s="16">
        <v>3</v>
      </c>
    </row>
    <row r="63" spans="1:19" x14ac:dyDescent="0.3">
      <c r="A63">
        <v>61</v>
      </c>
      <c r="B63" s="1" t="s">
        <v>132</v>
      </c>
      <c r="C63" s="1" t="s">
        <v>112</v>
      </c>
      <c r="D63" s="16">
        <v>3</v>
      </c>
      <c r="O63" s="16">
        <v>3</v>
      </c>
    </row>
    <row r="64" spans="1:19" x14ac:dyDescent="0.3">
      <c r="A64">
        <v>62</v>
      </c>
      <c r="B64" s="1" t="s">
        <v>84</v>
      </c>
      <c r="C64" s="1" t="s">
        <v>112</v>
      </c>
      <c r="D64" s="21">
        <v>2</v>
      </c>
      <c r="G64" s="16">
        <v>3</v>
      </c>
      <c r="L64" s="16">
        <v>3</v>
      </c>
      <c r="O64" s="16">
        <v>2</v>
      </c>
    </row>
    <row r="65" spans="1:21" x14ac:dyDescent="0.3">
      <c r="A65">
        <v>63</v>
      </c>
      <c r="B65" s="1" t="s">
        <v>109</v>
      </c>
      <c r="C65" s="1" t="s">
        <v>112</v>
      </c>
      <c r="D65" s="21">
        <v>1</v>
      </c>
    </row>
    <row r="66" spans="1:21" x14ac:dyDescent="0.3">
      <c r="A66">
        <v>64</v>
      </c>
      <c r="B66" s="1" t="s">
        <v>151</v>
      </c>
      <c r="C66" s="1" t="s">
        <v>112</v>
      </c>
      <c r="D66" s="21">
        <v>3</v>
      </c>
      <c r="Q66" s="16">
        <v>3</v>
      </c>
    </row>
    <row r="67" spans="1:21" x14ac:dyDescent="0.3">
      <c r="A67">
        <v>65</v>
      </c>
      <c r="B67" s="1" t="s">
        <v>166</v>
      </c>
      <c r="C67" s="1" t="s">
        <v>115</v>
      </c>
      <c r="D67" s="21">
        <v>3</v>
      </c>
      <c r="U67" s="16">
        <v>3</v>
      </c>
    </row>
    <row r="68" spans="1:21" x14ac:dyDescent="0.3">
      <c r="A68">
        <v>66</v>
      </c>
      <c r="B68" s="1" t="s">
        <v>85</v>
      </c>
      <c r="C68" s="1" t="s">
        <v>112</v>
      </c>
      <c r="D68" s="21">
        <v>3</v>
      </c>
      <c r="G68" s="16">
        <v>3</v>
      </c>
      <c r="L68" s="16">
        <v>3</v>
      </c>
    </row>
    <row r="69" spans="1:21" x14ac:dyDescent="0.3">
      <c r="A69">
        <v>67</v>
      </c>
      <c r="B69" s="1" t="s">
        <v>86</v>
      </c>
      <c r="C69" s="1" t="s">
        <v>115</v>
      </c>
      <c r="D69" s="21" t="s">
        <v>102</v>
      </c>
      <c r="E69" s="16">
        <v>1</v>
      </c>
    </row>
    <row r="70" spans="1:21" x14ac:dyDescent="0.3">
      <c r="A70">
        <v>68</v>
      </c>
      <c r="B70" s="1" t="s">
        <v>144</v>
      </c>
      <c r="C70" s="1" t="s">
        <v>112</v>
      </c>
      <c r="D70" s="21">
        <v>1</v>
      </c>
      <c r="H70" s="16">
        <v>2</v>
      </c>
      <c r="P70" s="16">
        <v>1</v>
      </c>
    </row>
    <row r="71" spans="1:21" x14ac:dyDescent="0.3">
      <c r="A71">
        <v>69</v>
      </c>
      <c r="B71" s="1" t="s">
        <v>127</v>
      </c>
      <c r="C71" s="1" t="s">
        <v>112</v>
      </c>
      <c r="D71" s="16">
        <v>3</v>
      </c>
      <c r="O71" s="16">
        <v>3</v>
      </c>
    </row>
    <row r="72" spans="1:21" x14ac:dyDescent="0.3">
      <c r="A72">
        <v>70</v>
      </c>
      <c r="B72" s="1" t="s">
        <v>110</v>
      </c>
      <c r="C72" s="1" t="s">
        <v>112</v>
      </c>
      <c r="D72" s="21">
        <v>1</v>
      </c>
    </row>
    <row r="73" spans="1:21" x14ac:dyDescent="0.3">
      <c r="A73">
        <v>71</v>
      </c>
      <c r="B73" s="1" t="s">
        <v>87</v>
      </c>
      <c r="C73" s="1" t="s">
        <v>112</v>
      </c>
      <c r="D73" s="21" t="s">
        <v>102</v>
      </c>
      <c r="E73" s="16">
        <v>1</v>
      </c>
    </row>
    <row r="74" spans="1:21" x14ac:dyDescent="0.3">
      <c r="A74">
        <v>72</v>
      </c>
      <c r="B74" s="1" t="s">
        <v>88</v>
      </c>
      <c r="C74" s="1" t="s">
        <v>112</v>
      </c>
      <c r="D74" s="21">
        <v>1</v>
      </c>
      <c r="K74" s="16">
        <v>1</v>
      </c>
      <c r="L74" s="16">
        <v>1</v>
      </c>
    </row>
    <row r="75" spans="1:21" x14ac:dyDescent="0.3">
      <c r="A75">
        <v>73</v>
      </c>
      <c r="B75" s="1" t="s">
        <v>89</v>
      </c>
      <c r="C75" s="1" t="s">
        <v>112</v>
      </c>
      <c r="D75" s="21">
        <v>1</v>
      </c>
      <c r="H75" s="16">
        <v>2</v>
      </c>
      <c r="L75" s="16">
        <v>2</v>
      </c>
      <c r="T75" s="16">
        <v>1</v>
      </c>
    </row>
    <row r="76" spans="1:21" x14ac:dyDescent="0.3">
      <c r="A76">
        <v>74</v>
      </c>
      <c r="B76" s="1" t="s">
        <v>90</v>
      </c>
      <c r="C76" s="1" t="s">
        <v>112</v>
      </c>
      <c r="D76" s="21">
        <v>1</v>
      </c>
      <c r="E76" s="16">
        <v>1</v>
      </c>
      <c r="L76" s="16">
        <v>1</v>
      </c>
    </row>
    <row r="77" spans="1:21" x14ac:dyDescent="0.3">
      <c r="A77">
        <v>75</v>
      </c>
      <c r="B77" s="1" t="s">
        <v>160</v>
      </c>
      <c r="C77" s="1" t="s">
        <v>115</v>
      </c>
      <c r="D77" s="16">
        <v>3</v>
      </c>
      <c r="S77" s="16">
        <v>3</v>
      </c>
    </row>
    <row r="78" spans="1:21" x14ac:dyDescent="0.3">
      <c r="A78">
        <v>76</v>
      </c>
      <c r="B78" s="1" t="s">
        <v>113</v>
      </c>
      <c r="C78" s="1" t="s">
        <v>112</v>
      </c>
      <c r="D78" s="21">
        <v>1</v>
      </c>
    </row>
    <row r="79" spans="1:21" x14ac:dyDescent="0.3">
      <c r="A79">
        <v>77</v>
      </c>
      <c r="B79" s="1" t="s">
        <v>153</v>
      </c>
      <c r="C79" s="1" t="s">
        <v>112</v>
      </c>
      <c r="D79" s="21">
        <v>3</v>
      </c>
      <c r="Q79" s="16">
        <v>3</v>
      </c>
    </row>
    <row r="80" spans="1:21" x14ac:dyDescent="0.3">
      <c r="A80">
        <v>78</v>
      </c>
      <c r="B80" s="1" t="s">
        <v>176</v>
      </c>
      <c r="C80" s="1" t="s">
        <v>112</v>
      </c>
      <c r="D80" s="16">
        <v>3</v>
      </c>
      <c r="O80" s="16">
        <v>3</v>
      </c>
    </row>
    <row r="81" spans="1:20" x14ac:dyDescent="0.3">
      <c r="A81">
        <v>79</v>
      </c>
      <c r="B81" s="1" t="s">
        <v>91</v>
      </c>
      <c r="C81" s="1" t="s">
        <v>112</v>
      </c>
      <c r="D81" s="21">
        <v>2</v>
      </c>
      <c r="G81" s="16">
        <v>3</v>
      </c>
      <c r="L81" s="16">
        <v>3</v>
      </c>
      <c r="O81" s="16">
        <v>2</v>
      </c>
    </row>
    <row r="82" spans="1:20" x14ac:dyDescent="0.3">
      <c r="A82">
        <v>80</v>
      </c>
      <c r="B82" s="1" t="s">
        <v>92</v>
      </c>
      <c r="C82" s="1" t="s">
        <v>112</v>
      </c>
      <c r="D82" s="21">
        <v>2</v>
      </c>
      <c r="H82" s="16">
        <v>3</v>
      </c>
      <c r="L82" s="16">
        <v>3</v>
      </c>
      <c r="Q82" s="16">
        <v>2</v>
      </c>
    </row>
    <row r="83" spans="1:20" x14ac:dyDescent="0.3">
      <c r="A83">
        <v>81</v>
      </c>
      <c r="B83" s="1" t="s">
        <v>168</v>
      </c>
      <c r="C83" s="1" t="s">
        <v>112</v>
      </c>
      <c r="D83" s="21">
        <v>3</v>
      </c>
      <c r="Q83" s="16">
        <v>3</v>
      </c>
    </row>
    <row r="84" spans="1:20" x14ac:dyDescent="0.3">
      <c r="A84">
        <v>82</v>
      </c>
      <c r="B84" s="1" t="s">
        <v>93</v>
      </c>
      <c r="C84" s="1" t="s">
        <v>112</v>
      </c>
      <c r="D84" s="21">
        <v>1</v>
      </c>
      <c r="G84" s="16">
        <v>3</v>
      </c>
      <c r="T84" s="16">
        <v>1</v>
      </c>
    </row>
    <row r="85" spans="1:20" x14ac:dyDescent="0.3">
      <c r="A85">
        <v>83</v>
      </c>
      <c r="B85" s="1" t="s">
        <v>129</v>
      </c>
      <c r="C85" s="1" t="s">
        <v>112</v>
      </c>
      <c r="D85" s="16">
        <v>3</v>
      </c>
      <c r="O85" s="16">
        <v>3</v>
      </c>
    </row>
    <row r="86" spans="1:20" x14ac:dyDescent="0.3">
      <c r="A86">
        <v>84</v>
      </c>
      <c r="B86" s="1" t="s">
        <v>94</v>
      </c>
      <c r="C86" s="1" t="s">
        <v>112</v>
      </c>
      <c r="D86" s="21">
        <v>3</v>
      </c>
      <c r="G86" s="16">
        <v>3</v>
      </c>
      <c r="L86" s="16">
        <v>3</v>
      </c>
    </row>
    <row r="87" spans="1:20" x14ac:dyDescent="0.3">
      <c r="A87">
        <v>85</v>
      </c>
      <c r="B87" s="1" t="s">
        <v>130</v>
      </c>
      <c r="C87" s="1" t="s">
        <v>112</v>
      </c>
      <c r="D87" s="16">
        <v>3</v>
      </c>
      <c r="O87" s="16">
        <v>3</v>
      </c>
    </row>
    <row r="88" spans="1:20" x14ac:dyDescent="0.3">
      <c r="A88">
        <v>86</v>
      </c>
      <c r="B88" s="1" t="s">
        <v>161</v>
      </c>
      <c r="C88" s="1" t="s">
        <v>115</v>
      </c>
      <c r="D88" s="16">
        <v>3</v>
      </c>
      <c r="S88" s="16">
        <v>3</v>
      </c>
    </row>
    <row r="89" spans="1:20" x14ac:dyDescent="0.3">
      <c r="B89" s="1"/>
    </row>
  </sheetData>
  <autoFilter ref="B2:U2">
    <sortState ref="B3:U88">
      <sortCondition ref="B2"/>
    </sortState>
  </autoFilter>
  <conditionalFormatting sqref="B1:B1048576">
    <cfRule type="duplicateValues" dxfId="0" priority="1"/>
  </conditionalFormatting>
  <pageMargins left="0.7" right="0.7" top="0.75" bottom="0.75" header="0.3" footer="0.3"/>
  <pageSetup paperSize="9"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zoomScale="80" zoomScaleNormal="80" workbookViewId="0">
      <selection activeCell="D11" sqref="D11"/>
    </sheetView>
  </sheetViews>
  <sheetFormatPr defaultRowHeight="14.4" x14ac:dyDescent="0.3"/>
  <cols>
    <col min="2" max="2" width="24" customWidth="1"/>
    <col min="3" max="3" width="13.6640625" style="7" customWidth="1"/>
    <col min="4" max="5" width="13.6640625" customWidth="1"/>
  </cols>
  <sheetData>
    <row r="1" spans="1:5" ht="28.8" x14ac:dyDescent="0.3">
      <c r="A1" s="8"/>
      <c r="B1" s="8"/>
      <c r="C1" s="9" t="s">
        <v>19</v>
      </c>
      <c r="D1" s="10" t="s">
        <v>33</v>
      </c>
      <c r="E1" s="3" t="s">
        <v>34</v>
      </c>
    </row>
    <row r="2" spans="1:5" x14ac:dyDescent="0.3">
      <c r="A2" s="8"/>
      <c r="B2" s="8"/>
      <c r="C2" s="9"/>
      <c r="D2" s="10"/>
      <c r="E2" s="3"/>
    </row>
    <row r="3" spans="1:5" x14ac:dyDescent="0.3">
      <c r="A3" s="8">
        <v>1</v>
      </c>
      <c r="B3" s="8" t="s">
        <v>6</v>
      </c>
      <c r="C3" s="11"/>
      <c r="D3" s="8">
        <v>2</v>
      </c>
    </row>
    <row r="4" spans="1:5" x14ac:dyDescent="0.3">
      <c r="A4" s="8">
        <v>2</v>
      </c>
      <c r="B4" s="8" t="s">
        <v>14</v>
      </c>
      <c r="C4" s="11"/>
      <c r="D4" s="8">
        <v>2</v>
      </c>
    </row>
    <row r="5" spans="1:5" x14ac:dyDescent="0.3">
      <c r="A5" s="8">
        <v>3</v>
      </c>
      <c r="B5" s="8" t="s">
        <v>18</v>
      </c>
      <c r="C5" s="11"/>
      <c r="D5" s="8">
        <v>2</v>
      </c>
    </row>
    <row r="6" spans="1:5" x14ac:dyDescent="0.3">
      <c r="A6" s="8">
        <v>4</v>
      </c>
      <c r="B6" s="8" t="s">
        <v>137</v>
      </c>
      <c r="C6" s="11"/>
      <c r="D6" s="8">
        <v>3</v>
      </c>
    </row>
    <row r="7" spans="1:5" x14ac:dyDescent="0.3">
      <c r="A7" s="8">
        <v>5</v>
      </c>
      <c r="B7" s="8" t="s">
        <v>138</v>
      </c>
      <c r="C7" s="11"/>
      <c r="D7" s="8">
        <v>3</v>
      </c>
    </row>
    <row r="8" spans="1:5" x14ac:dyDescent="0.3">
      <c r="A8" s="8">
        <v>6</v>
      </c>
      <c r="B8" s="8" t="s">
        <v>13</v>
      </c>
      <c r="C8" s="11"/>
      <c r="D8" s="8">
        <v>2</v>
      </c>
    </row>
    <row r="9" spans="1:5" x14ac:dyDescent="0.3">
      <c r="A9" s="8">
        <v>7</v>
      </c>
      <c r="B9" s="8" t="s">
        <v>3</v>
      </c>
      <c r="C9" s="11"/>
      <c r="D9" s="8">
        <v>2</v>
      </c>
    </row>
    <row r="10" spans="1:5" x14ac:dyDescent="0.3">
      <c r="A10" s="8">
        <v>8</v>
      </c>
      <c r="B10" s="8" t="s">
        <v>136</v>
      </c>
      <c r="C10" s="11"/>
      <c r="D10" s="8">
        <v>2</v>
      </c>
    </row>
    <row r="11" spans="1:5" x14ac:dyDescent="0.3">
      <c r="A11" s="8">
        <v>9</v>
      </c>
      <c r="B11" s="8" t="s">
        <v>4</v>
      </c>
      <c r="C11" s="11"/>
      <c r="D11" s="8">
        <v>2</v>
      </c>
    </row>
    <row r="12" spans="1:5" x14ac:dyDescent="0.3">
      <c r="A12" s="8">
        <v>10</v>
      </c>
      <c r="B12" s="15" t="s">
        <v>134</v>
      </c>
      <c r="D12">
        <v>1</v>
      </c>
    </row>
    <row r="13" spans="1:5" x14ac:dyDescent="0.3">
      <c r="A13" s="8">
        <v>11</v>
      </c>
      <c r="B13" s="15" t="s">
        <v>135</v>
      </c>
      <c r="D13">
        <v>1</v>
      </c>
    </row>
    <row r="14" spans="1:5" x14ac:dyDescent="0.3">
      <c r="A14" s="8">
        <v>12</v>
      </c>
    </row>
    <row r="15" spans="1:5" x14ac:dyDescent="0.3">
      <c r="A15" s="8">
        <v>13</v>
      </c>
    </row>
    <row r="16" spans="1:5" x14ac:dyDescent="0.3">
      <c r="A16" s="8">
        <v>14</v>
      </c>
    </row>
    <row r="17" spans="1:4" x14ac:dyDescent="0.3">
      <c r="A17" s="8">
        <v>15</v>
      </c>
      <c r="B17" s="8"/>
      <c r="C17" s="11"/>
      <c r="D17" s="8"/>
    </row>
    <row r="18" spans="1:4" x14ac:dyDescent="0.3">
      <c r="A18" s="8">
        <v>16</v>
      </c>
      <c r="B18" s="12"/>
      <c r="C18" s="13"/>
      <c r="D18" s="8"/>
    </row>
    <row r="19" spans="1:4" x14ac:dyDescent="0.3">
      <c r="A19" s="8">
        <v>17</v>
      </c>
      <c r="B19" s="12"/>
      <c r="C19" s="13"/>
      <c r="D19" s="8"/>
    </row>
    <row r="20" spans="1:4" x14ac:dyDescent="0.3">
      <c r="A20" s="8">
        <v>18</v>
      </c>
      <c r="B20" s="12"/>
      <c r="C20" s="13"/>
      <c r="D20" s="8"/>
    </row>
    <row r="21" spans="1:4" x14ac:dyDescent="0.3">
      <c r="A21" s="8">
        <v>19</v>
      </c>
      <c r="B21" s="12"/>
      <c r="C21" s="13"/>
      <c r="D21" s="8"/>
    </row>
    <row r="22" spans="1:4" x14ac:dyDescent="0.3">
      <c r="A22" s="8">
        <v>20</v>
      </c>
      <c r="B22" s="12"/>
      <c r="C22" s="13"/>
      <c r="D22" s="8"/>
    </row>
    <row r="23" spans="1:4" x14ac:dyDescent="0.3">
      <c r="A23" s="8">
        <v>21</v>
      </c>
      <c r="B23" s="12"/>
      <c r="C23" s="13"/>
      <c r="D23" s="8"/>
    </row>
    <row r="24" spans="1:4" x14ac:dyDescent="0.3">
      <c r="A24" s="8">
        <v>22</v>
      </c>
      <c r="B24" s="12"/>
      <c r="C24" s="13"/>
      <c r="D24" s="8"/>
    </row>
    <row r="25" spans="1:4" x14ac:dyDescent="0.3">
      <c r="A25" s="8">
        <v>23</v>
      </c>
      <c r="B25" s="12"/>
      <c r="C25" s="11"/>
      <c r="D25" s="8"/>
    </row>
    <row r="26" spans="1:4" x14ac:dyDescent="0.3">
      <c r="A26" s="8">
        <v>24</v>
      </c>
      <c r="B26" s="12"/>
      <c r="C26" s="11"/>
      <c r="D26" s="8"/>
    </row>
    <row r="27" spans="1:4" x14ac:dyDescent="0.3">
      <c r="A27" s="8">
        <v>25</v>
      </c>
      <c r="B27" s="12"/>
      <c r="C27" s="11"/>
      <c r="D27" s="8"/>
    </row>
    <row r="28" spans="1:4" x14ac:dyDescent="0.3">
      <c r="A28" s="8">
        <v>26</v>
      </c>
      <c r="B28" s="8"/>
      <c r="C28" s="11"/>
      <c r="D28" s="8"/>
    </row>
    <row r="29" spans="1:4" x14ac:dyDescent="0.3">
      <c r="A29" s="8">
        <v>27</v>
      </c>
      <c r="B29" s="12"/>
      <c r="C29" s="11"/>
      <c r="D29" s="8"/>
    </row>
    <row r="30" spans="1:4" x14ac:dyDescent="0.3">
      <c r="A30" s="8">
        <v>28</v>
      </c>
      <c r="B30" s="12"/>
      <c r="C30" s="11"/>
      <c r="D30" s="8"/>
    </row>
    <row r="31" spans="1:4" x14ac:dyDescent="0.3">
      <c r="A31" s="8">
        <v>29</v>
      </c>
      <c r="B31" s="12"/>
      <c r="C31" s="11"/>
      <c r="D31" s="8"/>
    </row>
    <row r="32" spans="1:4" x14ac:dyDescent="0.3">
      <c r="A32" s="8">
        <v>30</v>
      </c>
      <c r="B32" s="8"/>
      <c r="C32" s="11"/>
      <c r="D32" s="8"/>
    </row>
    <row r="33" spans="1:4" x14ac:dyDescent="0.3">
      <c r="A33" s="8">
        <v>31</v>
      </c>
      <c r="B33" s="12"/>
      <c r="C33" s="11"/>
      <c r="D33" s="8"/>
    </row>
    <row r="34" spans="1:4" x14ac:dyDescent="0.3">
      <c r="A34" s="8">
        <v>32</v>
      </c>
      <c r="B34" s="8"/>
      <c r="C34" s="11"/>
      <c r="D34" s="8"/>
    </row>
    <row r="35" spans="1:4" x14ac:dyDescent="0.3">
      <c r="A35" s="8">
        <v>33</v>
      </c>
      <c r="B35" s="12"/>
      <c r="C35" s="13"/>
      <c r="D35" s="8"/>
    </row>
    <row r="36" spans="1:4" x14ac:dyDescent="0.3">
      <c r="A36" s="8">
        <v>34</v>
      </c>
      <c r="B36" s="12"/>
      <c r="C36" s="13"/>
      <c r="D36" s="8"/>
    </row>
    <row r="37" spans="1:4" x14ac:dyDescent="0.3">
      <c r="A37" s="8">
        <v>35</v>
      </c>
      <c r="B37" s="8"/>
      <c r="C37" s="11"/>
      <c r="D37" s="8"/>
    </row>
    <row r="38" spans="1:4" x14ac:dyDescent="0.3">
      <c r="A38" s="8">
        <v>36</v>
      </c>
      <c r="B38" s="8"/>
      <c r="C38" s="11"/>
      <c r="D38" s="8"/>
    </row>
    <row r="39" spans="1:4" x14ac:dyDescent="0.3">
      <c r="A39" s="8">
        <v>37</v>
      </c>
      <c r="B39" s="12"/>
      <c r="C39" s="13"/>
      <c r="D39" s="8"/>
    </row>
    <row r="40" spans="1:4" x14ac:dyDescent="0.3">
      <c r="A40" s="8">
        <v>38</v>
      </c>
      <c r="B40" s="12"/>
      <c r="C40" s="11"/>
      <c r="D40" s="8"/>
    </row>
    <row r="41" spans="1:4" x14ac:dyDescent="0.3">
      <c r="A41" s="8">
        <v>39</v>
      </c>
      <c r="B41" s="12"/>
      <c r="C41" s="11"/>
      <c r="D41" s="8"/>
    </row>
  </sheetData>
  <autoFilter ref="B2:E2">
    <sortState ref="B3:G41">
      <sortCondition descending="1" ref="D2"/>
    </sortState>
  </autoFilter>
  <pageMargins left="0.7" right="0.7" top="0.75" bottom="0.75" header="0.3" footer="0.3"/>
  <pageSetup paperSize="9" orientation="portrait" horizontalDpi="360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3"/>
  <sheetViews>
    <sheetView zoomScale="80" zoomScaleNormal="80" workbookViewId="0">
      <selection activeCell="C31" sqref="C31"/>
    </sheetView>
  </sheetViews>
  <sheetFormatPr defaultRowHeight="14.4" x14ac:dyDescent="0.3"/>
  <cols>
    <col min="2" max="2" width="24" customWidth="1"/>
    <col min="3" max="3" width="13.6640625" customWidth="1"/>
    <col min="4" max="4" width="20" style="3" bestFit="1" customWidth="1"/>
    <col min="5" max="5" width="18.88671875" style="3" bestFit="1" customWidth="1"/>
    <col min="6" max="7" width="20.33203125" style="3" bestFit="1" customWidth="1"/>
    <col min="8" max="8" width="19.109375" style="3" bestFit="1" customWidth="1"/>
    <col min="9" max="9" width="20.6640625" style="3" bestFit="1" customWidth="1"/>
    <col min="10" max="10" width="20.33203125" style="3" bestFit="1" customWidth="1"/>
    <col min="11" max="11" width="19.88671875" bestFit="1" customWidth="1"/>
  </cols>
  <sheetData>
    <row r="1" spans="1:20" x14ac:dyDescent="0.3">
      <c r="D1" s="22" t="s">
        <v>35</v>
      </c>
      <c r="E1" s="22"/>
      <c r="F1" s="22"/>
      <c r="G1" s="22"/>
      <c r="H1" s="22"/>
      <c r="I1" s="22"/>
      <c r="J1" s="22"/>
      <c r="K1" s="22"/>
    </row>
    <row r="2" spans="1:20" ht="28.8" x14ac:dyDescent="0.3">
      <c r="C2" s="3" t="s">
        <v>33</v>
      </c>
      <c r="D2" s="4"/>
    </row>
    <row r="3" spans="1:20" x14ac:dyDescent="0.3">
      <c r="C3" s="3"/>
    </row>
    <row r="4" spans="1:20" x14ac:dyDescent="0.3">
      <c r="A4">
        <v>1</v>
      </c>
      <c r="B4" t="s">
        <v>2</v>
      </c>
      <c r="C4">
        <v>1</v>
      </c>
      <c r="D4" s="5"/>
      <c r="E4" s="5" t="s">
        <v>38</v>
      </c>
      <c r="F4" s="5" t="s">
        <v>39</v>
      </c>
      <c r="G4" s="5" t="s">
        <v>40</v>
      </c>
      <c r="H4" s="5" t="s">
        <v>42</v>
      </c>
      <c r="I4" s="5"/>
      <c r="J4" s="5" t="s">
        <v>43</v>
      </c>
      <c r="K4" s="5" t="s">
        <v>44</v>
      </c>
      <c r="M4" s="2"/>
      <c r="N4" s="2"/>
      <c r="O4" s="2"/>
      <c r="P4" s="2"/>
      <c r="Q4" s="2"/>
      <c r="R4" s="2"/>
      <c r="S4" s="2"/>
      <c r="T4" s="2"/>
    </row>
    <row r="5" spans="1:20" ht="21.6" x14ac:dyDescent="0.3">
      <c r="A5">
        <v>2</v>
      </c>
      <c r="B5" t="s">
        <v>5</v>
      </c>
      <c r="C5">
        <v>1</v>
      </c>
      <c r="D5" s="5" t="s">
        <v>45</v>
      </c>
      <c r="E5" s="5" t="s">
        <v>46</v>
      </c>
      <c r="F5" s="5" t="s">
        <v>47</v>
      </c>
      <c r="G5" s="5" t="s">
        <v>48</v>
      </c>
      <c r="H5" s="5" t="s">
        <v>41</v>
      </c>
      <c r="I5" s="5" t="s">
        <v>49</v>
      </c>
      <c r="J5" s="5"/>
      <c r="K5" s="5"/>
    </row>
    <row r="6" spans="1:20" ht="21.6" x14ac:dyDescent="0.3">
      <c r="A6">
        <v>3</v>
      </c>
      <c r="B6" t="s">
        <v>7</v>
      </c>
      <c r="C6">
        <v>1</v>
      </c>
      <c r="D6" s="5" t="s">
        <v>50</v>
      </c>
      <c r="E6" s="5" t="s">
        <v>51</v>
      </c>
      <c r="F6" s="5" t="s">
        <v>52</v>
      </c>
      <c r="G6" s="5" t="s">
        <v>53</v>
      </c>
      <c r="H6" s="5" t="s">
        <v>54</v>
      </c>
      <c r="I6" s="5" t="s">
        <v>55</v>
      </c>
      <c r="J6" s="5"/>
      <c r="K6" s="5"/>
    </row>
    <row r="7" spans="1:20" ht="21.6" x14ac:dyDescent="0.3">
      <c r="A7">
        <v>4</v>
      </c>
      <c r="B7" t="s">
        <v>10</v>
      </c>
      <c r="C7">
        <v>1</v>
      </c>
      <c r="D7" s="5"/>
      <c r="E7" s="5"/>
      <c r="F7" s="5" t="s">
        <v>39</v>
      </c>
      <c r="G7" s="5" t="s">
        <v>40</v>
      </c>
      <c r="H7" s="5" t="s">
        <v>42</v>
      </c>
      <c r="I7" s="5" t="s">
        <v>49</v>
      </c>
      <c r="J7" s="5" t="s">
        <v>43</v>
      </c>
      <c r="K7" s="5" t="s">
        <v>44</v>
      </c>
    </row>
    <row r="8" spans="1:20" ht="21.6" x14ac:dyDescent="0.3">
      <c r="A8">
        <v>5</v>
      </c>
      <c r="B8" t="s">
        <v>12</v>
      </c>
      <c r="C8">
        <v>1</v>
      </c>
      <c r="D8" s="5"/>
      <c r="E8" s="5" t="s">
        <v>38</v>
      </c>
      <c r="F8" s="5" t="s">
        <v>39</v>
      </c>
      <c r="G8" s="5" t="s">
        <v>40</v>
      </c>
      <c r="H8" s="5" t="s">
        <v>42</v>
      </c>
      <c r="I8" s="5" t="s">
        <v>49</v>
      </c>
      <c r="J8" s="5" t="s">
        <v>43</v>
      </c>
      <c r="K8" s="5"/>
    </row>
    <row r="9" spans="1:20" ht="21.6" x14ac:dyDescent="0.3">
      <c r="A9">
        <v>6</v>
      </c>
      <c r="B9" t="s">
        <v>20</v>
      </c>
      <c r="C9">
        <v>1</v>
      </c>
      <c r="D9" s="5"/>
      <c r="E9" s="5"/>
      <c r="F9" s="5" t="s">
        <v>39</v>
      </c>
      <c r="G9" s="5" t="s">
        <v>40</v>
      </c>
      <c r="H9" s="5" t="s">
        <v>42</v>
      </c>
      <c r="I9" s="5" t="s">
        <v>49</v>
      </c>
      <c r="J9" s="5" t="s">
        <v>43</v>
      </c>
      <c r="K9" s="5" t="s">
        <v>44</v>
      </c>
    </row>
    <row r="10" spans="1:20" x14ac:dyDescent="0.3">
      <c r="A10">
        <v>7</v>
      </c>
      <c r="B10" t="s">
        <v>24</v>
      </c>
      <c r="C10">
        <v>1</v>
      </c>
      <c r="D10" s="5" t="s">
        <v>45</v>
      </c>
      <c r="E10" s="5" t="s">
        <v>46</v>
      </c>
      <c r="F10" s="5" t="s">
        <v>39</v>
      </c>
      <c r="G10" s="5" t="s">
        <v>40</v>
      </c>
      <c r="H10" s="5"/>
      <c r="I10" s="5"/>
      <c r="J10" s="5"/>
      <c r="K10" s="6"/>
    </row>
    <row r="11" spans="1:20" ht="21.6" x14ac:dyDescent="0.3">
      <c r="A11">
        <v>8</v>
      </c>
      <c r="B11" t="s">
        <v>36</v>
      </c>
      <c r="C11">
        <v>1</v>
      </c>
      <c r="D11" s="5"/>
      <c r="E11" s="5"/>
      <c r="F11" s="5" t="s">
        <v>39</v>
      </c>
      <c r="G11" s="5" t="s">
        <v>40</v>
      </c>
      <c r="H11" s="5" t="s">
        <v>42</v>
      </c>
      <c r="I11" s="5" t="s">
        <v>49</v>
      </c>
      <c r="J11" s="5" t="s">
        <v>43</v>
      </c>
      <c r="K11" s="5" t="s">
        <v>44</v>
      </c>
    </row>
    <row r="12" spans="1:20" x14ac:dyDescent="0.3">
      <c r="A12">
        <v>9</v>
      </c>
      <c r="B12" t="s">
        <v>37</v>
      </c>
      <c r="C12">
        <v>1</v>
      </c>
      <c r="D12" s="5" t="s">
        <v>45</v>
      </c>
      <c r="E12" s="5"/>
      <c r="F12" s="5" t="s">
        <v>39</v>
      </c>
      <c r="G12" s="5" t="s">
        <v>40</v>
      </c>
      <c r="H12" s="5" t="s">
        <v>42</v>
      </c>
      <c r="I12" s="5"/>
      <c r="J12" s="5" t="s">
        <v>43</v>
      </c>
      <c r="K12" s="5" t="s">
        <v>44</v>
      </c>
    </row>
    <row r="13" spans="1:20" x14ac:dyDescent="0.3">
      <c r="A13">
        <v>10</v>
      </c>
      <c r="B13" t="s">
        <v>32</v>
      </c>
      <c r="C13">
        <v>2</v>
      </c>
      <c r="D13" s="5" t="s">
        <v>45</v>
      </c>
      <c r="E13" s="5"/>
      <c r="F13" s="5" t="s">
        <v>39</v>
      </c>
      <c r="G13" s="5" t="s">
        <v>40</v>
      </c>
      <c r="H13" s="5" t="s">
        <v>42</v>
      </c>
      <c r="I13" s="5"/>
      <c r="J13" s="5" t="s">
        <v>43</v>
      </c>
      <c r="K13" s="5" t="s">
        <v>44</v>
      </c>
    </row>
    <row r="14" spans="1:20" x14ac:dyDescent="0.3">
      <c r="A14">
        <v>11</v>
      </c>
      <c r="B14" t="s">
        <v>0</v>
      </c>
      <c r="C14">
        <v>2</v>
      </c>
      <c r="D14" s="5" t="s">
        <v>45</v>
      </c>
      <c r="E14" s="5" t="s">
        <v>46</v>
      </c>
      <c r="F14" s="5" t="s">
        <v>39</v>
      </c>
      <c r="G14" s="5" t="s">
        <v>40</v>
      </c>
      <c r="H14" s="5"/>
      <c r="I14" s="5"/>
      <c r="J14" s="5"/>
      <c r="K14" s="6"/>
    </row>
    <row r="15" spans="1:20" x14ac:dyDescent="0.3">
      <c r="A15">
        <v>12</v>
      </c>
      <c r="B15" t="s">
        <v>1</v>
      </c>
      <c r="C15">
        <v>2</v>
      </c>
      <c r="D15" s="5" t="s">
        <v>45</v>
      </c>
      <c r="E15" s="5" t="s">
        <v>46</v>
      </c>
      <c r="F15" s="5" t="s">
        <v>39</v>
      </c>
      <c r="G15" s="5" t="s">
        <v>40</v>
      </c>
      <c r="H15" s="5"/>
      <c r="I15" s="5"/>
      <c r="J15" s="5"/>
      <c r="K15" s="6"/>
    </row>
    <row r="16" spans="1:20" x14ac:dyDescent="0.3">
      <c r="A16">
        <v>13</v>
      </c>
      <c r="B16" t="s">
        <v>3</v>
      </c>
      <c r="C16">
        <v>2</v>
      </c>
      <c r="D16" s="5" t="s">
        <v>45</v>
      </c>
      <c r="E16" s="5" t="s">
        <v>46</v>
      </c>
      <c r="F16" s="5" t="s">
        <v>39</v>
      </c>
      <c r="G16" s="5" t="s">
        <v>40</v>
      </c>
      <c r="H16" s="5"/>
      <c r="I16" s="5"/>
      <c r="J16" s="5"/>
      <c r="K16" s="6"/>
    </row>
    <row r="17" spans="1:11" x14ac:dyDescent="0.3">
      <c r="A17">
        <v>14</v>
      </c>
      <c r="B17" t="s">
        <v>4</v>
      </c>
      <c r="C17">
        <v>2</v>
      </c>
      <c r="D17" s="5" t="s">
        <v>45</v>
      </c>
      <c r="E17" s="5" t="s">
        <v>46</v>
      </c>
      <c r="F17" s="5" t="s">
        <v>39</v>
      </c>
      <c r="G17" s="5" t="s">
        <v>40</v>
      </c>
      <c r="H17" s="5"/>
      <c r="I17" s="5"/>
      <c r="J17" s="5"/>
      <c r="K17" s="6"/>
    </row>
    <row r="18" spans="1:11" x14ac:dyDescent="0.3">
      <c r="A18">
        <v>15</v>
      </c>
      <c r="B18" t="s">
        <v>6</v>
      </c>
      <c r="C18">
        <v>2</v>
      </c>
      <c r="D18" s="5" t="s">
        <v>45</v>
      </c>
      <c r="E18" s="5" t="s">
        <v>46</v>
      </c>
      <c r="F18" s="5" t="s">
        <v>39</v>
      </c>
      <c r="G18" s="5" t="s">
        <v>40</v>
      </c>
      <c r="H18" s="5"/>
      <c r="I18" s="5"/>
      <c r="J18" s="5"/>
      <c r="K18" s="6"/>
    </row>
    <row r="19" spans="1:11" x14ac:dyDescent="0.3">
      <c r="A19">
        <v>16</v>
      </c>
      <c r="B19" t="s">
        <v>8</v>
      </c>
      <c r="C19">
        <v>2</v>
      </c>
      <c r="D19" s="5" t="s">
        <v>45</v>
      </c>
      <c r="E19" s="5" t="s">
        <v>46</v>
      </c>
      <c r="F19" s="5" t="s">
        <v>39</v>
      </c>
      <c r="G19" s="5" t="s">
        <v>40</v>
      </c>
      <c r="H19" s="5"/>
      <c r="I19" s="5"/>
      <c r="J19" s="5"/>
      <c r="K19" s="6"/>
    </row>
    <row r="20" spans="1:11" x14ac:dyDescent="0.3">
      <c r="A20">
        <v>17</v>
      </c>
      <c r="B20" t="s">
        <v>9</v>
      </c>
      <c r="C20">
        <v>2</v>
      </c>
      <c r="D20" s="5" t="s">
        <v>45</v>
      </c>
      <c r="E20" s="5" t="s">
        <v>46</v>
      </c>
      <c r="F20" s="5" t="s">
        <v>39</v>
      </c>
      <c r="G20" s="5" t="s">
        <v>40</v>
      </c>
      <c r="H20" s="5"/>
      <c r="I20" s="5"/>
      <c r="J20" s="5"/>
      <c r="K20" s="6"/>
    </row>
    <row r="21" spans="1:11" x14ac:dyDescent="0.3">
      <c r="A21">
        <v>18</v>
      </c>
      <c r="B21" t="s">
        <v>11</v>
      </c>
      <c r="C21">
        <v>2</v>
      </c>
      <c r="D21" s="5" t="s">
        <v>45</v>
      </c>
      <c r="E21" s="5" t="s">
        <v>46</v>
      </c>
      <c r="F21" s="5" t="s">
        <v>39</v>
      </c>
      <c r="G21" s="5" t="s">
        <v>40</v>
      </c>
      <c r="H21" s="5"/>
      <c r="I21" s="5"/>
      <c r="J21" s="5"/>
      <c r="K21" s="6"/>
    </row>
    <row r="22" spans="1:11" x14ac:dyDescent="0.3">
      <c r="A22">
        <v>19</v>
      </c>
      <c r="B22" t="s">
        <v>13</v>
      </c>
      <c r="C22">
        <v>2</v>
      </c>
      <c r="D22" s="5" t="s">
        <v>45</v>
      </c>
      <c r="E22" s="5" t="s">
        <v>46</v>
      </c>
      <c r="F22" s="5" t="s">
        <v>39</v>
      </c>
      <c r="G22" s="5" t="s">
        <v>40</v>
      </c>
      <c r="H22" s="5"/>
      <c r="I22" s="5"/>
      <c r="J22" s="5"/>
      <c r="K22" s="6"/>
    </row>
    <row r="23" spans="1:11" x14ac:dyDescent="0.3">
      <c r="A23">
        <v>20</v>
      </c>
      <c r="B23" t="s">
        <v>14</v>
      </c>
      <c r="C23">
        <v>2</v>
      </c>
      <c r="D23" s="5" t="s">
        <v>45</v>
      </c>
      <c r="E23" s="5" t="s">
        <v>46</v>
      </c>
      <c r="F23" s="5" t="s">
        <v>39</v>
      </c>
      <c r="G23" s="5" t="s">
        <v>40</v>
      </c>
      <c r="H23" s="5"/>
      <c r="I23" s="5"/>
      <c r="J23" s="5"/>
      <c r="K23" s="6"/>
    </row>
    <row r="24" spans="1:11" x14ac:dyDescent="0.3">
      <c r="A24">
        <v>21</v>
      </c>
      <c r="B24" t="s">
        <v>15</v>
      </c>
      <c r="C24">
        <v>2</v>
      </c>
      <c r="D24" s="5" t="s">
        <v>45</v>
      </c>
      <c r="E24" s="5" t="s">
        <v>46</v>
      </c>
      <c r="F24" s="5" t="s">
        <v>39</v>
      </c>
      <c r="G24" s="5" t="s">
        <v>40</v>
      </c>
      <c r="H24" s="5"/>
      <c r="I24" s="5"/>
      <c r="J24" s="5"/>
      <c r="K24" s="6"/>
    </row>
    <row r="25" spans="1:11" x14ac:dyDescent="0.3">
      <c r="A25">
        <v>22</v>
      </c>
      <c r="B25" t="s">
        <v>16</v>
      </c>
      <c r="C25">
        <v>2</v>
      </c>
      <c r="D25" s="5" t="s">
        <v>45</v>
      </c>
      <c r="E25" s="5" t="s">
        <v>46</v>
      </c>
      <c r="F25" s="5" t="s">
        <v>39</v>
      </c>
      <c r="G25" s="5" t="s">
        <v>40</v>
      </c>
      <c r="H25" s="5"/>
      <c r="I25" s="5"/>
      <c r="J25" s="5"/>
      <c r="K25" s="6"/>
    </row>
    <row r="26" spans="1:11" x14ac:dyDescent="0.3">
      <c r="A26">
        <v>23</v>
      </c>
      <c r="B26" t="s">
        <v>17</v>
      </c>
      <c r="C26">
        <v>2</v>
      </c>
      <c r="D26" s="5" t="s">
        <v>45</v>
      </c>
      <c r="E26" s="5" t="s">
        <v>46</v>
      </c>
      <c r="F26" s="5" t="s">
        <v>39</v>
      </c>
      <c r="G26" s="5" t="s">
        <v>40</v>
      </c>
      <c r="H26" s="5"/>
      <c r="I26" s="5"/>
      <c r="J26" s="5"/>
      <c r="K26" s="6"/>
    </row>
    <row r="27" spans="1:11" x14ac:dyDescent="0.3">
      <c r="A27">
        <v>24</v>
      </c>
      <c r="B27" t="s">
        <v>18</v>
      </c>
      <c r="C27">
        <v>2</v>
      </c>
      <c r="D27" s="5" t="s">
        <v>45</v>
      </c>
      <c r="E27" s="5" t="s">
        <v>46</v>
      </c>
      <c r="F27" s="5" t="s">
        <v>39</v>
      </c>
      <c r="G27" s="5" t="s">
        <v>40</v>
      </c>
      <c r="H27" s="5"/>
      <c r="I27" s="5"/>
      <c r="J27" s="5"/>
      <c r="K27" s="6"/>
    </row>
    <row r="34" spans="2:2" x14ac:dyDescent="0.3">
      <c r="B34" s="1"/>
    </row>
    <row r="35" spans="2:2" x14ac:dyDescent="0.3">
      <c r="B35" s="1"/>
    </row>
    <row r="36" spans="2:2" x14ac:dyDescent="0.3">
      <c r="B36" s="1"/>
    </row>
    <row r="37" spans="2:2" x14ac:dyDescent="0.3">
      <c r="B37" s="1"/>
    </row>
    <row r="38" spans="2:2" x14ac:dyDescent="0.3">
      <c r="B38" s="1"/>
    </row>
    <row r="39" spans="2:2" x14ac:dyDescent="0.3">
      <c r="B39" s="1"/>
    </row>
    <row r="40" spans="2:2" x14ac:dyDescent="0.3">
      <c r="B40" s="1"/>
    </row>
    <row r="41" spans="2:2" x14ac:dyDescent="0.3">
      <c r="B41" s="1"/>
    </row>
    <row r="42" spans="2:2" x14ac:dyDescent="0.3">
      <c r="B42" s="1"/>
    </row>
    <row r="43" spans="2:2" x14ac:dyDescent="0.3">
      <c r="B43" s="1"/>
    </row>
    <row r="44" spans="2:2" x14ac:dyDescent="0.3">
      <c r="B44" s="1"/>
    </row>
    <row r="45" spans="2:2" x14ac:dyDescent="0.3">
      <c r="B45" s="1"/>
    </row>
    <row r="46" spans="2:2" x14ac:dyDescent="0.3">
      <c r="B46" s="1"/>
    </row>
    <row r="47" spans="2:2" x14ac:dyDescent="0.3">
      <c r="B47" s="1"/>
    </row>
    <row r="48" spans="2:2" x14ac:dyDescent="0.3">
      <c r="B48" s="1"/>
    </row>
    <row r="49" spans="2:2" x14ac:dyDescent="0.3">
      <c r="B49" s="1"/>
    </row>
    <row r="50" spans="2:2" x14ac:dyDescent="0.3">
      <c r="B50" s="1"/>
    </row>
    <row r="51" spans="2:2" x14ac:dyDescent="0.3">
      <c r="B51" s="1"/>
    </row>
    <row r="52" spans="2:2" x14ac:dyDescent="0.3">
      <c r="B52" s="1"/>
    </row>
    <row r="53" spans="2:2" x14ac:dyDescent="0.3">
      <c r="B53" s="1"/>
    </row>
  </sheetData>
  <autoFilter ref="B3:C3">
    <sortState ref="B4:C27">
      <sortCondition ref="C3"/>
    </sortState>
  </autoFilter>
  <mergeCells count="1">
    <mergeCell ref="D1:K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4"/>
  <sheetViews>
    <sheetView topLeftCell="A31" zoomScale="80" zoomScaleNormal="80" workbookViewId="0">
      <selection activeCell="P48" sqref="P48"/>
    </sheetView>
  </sheetViews>
  <sheetFormatPr defaultRowHeight="14.4" outlineLevelCol="1" x14ac:dyDescent="0.3"/>
  <cols>
    <col min="1" max="1" width="4" bestFit="1" customWidth="1"/>
    <col min="2" max="2" width="36" customWidth="1"/>
    <col min="3" max="3" width="10.44140625" customWidth="1"/>
    <col min="4" max="4" width="11.109375" customWidth="1"/>
    <col min="5" max="5" width="7.44140625" customWidth="1"/>
    <col min="6" max="6" width="12.109375" customWidth="1" outlineLevel="1"/>
    <col min="7" max="7" width="13.33203125" customWidth="1" outlineLevel="1"/>
    <col min="8" max="8" width="16.33203125" customWidth="1" outlineLevel="1"/>
    <col min="9" max="10" width="13.33203125" customWidth="1" outlineLevel="1"/>
    <col min="11" max="11" width="13.44140625" customWidth="1" outlineLevel="1"/>
    <col min="12" max="12" width="12.109375" customWidth="1" outlineLevel="1"/>
    <col min="13" max="14" width="15.88671875" customWidth="1" outlineLevel="1"/>
    <col min="15" max="15" width="15.33203125" customWidth="1" outlineLevel="1"/>
  </cols>
  <sheetData>
    <row r="1" spans="1:16" s="3" customFormat="1" ht="84" customHeight="1" x14ac:dyDescent="0.3">
      <c r="D1" s="3" t="s">
        <v>122</v>
      </c>
      <c r="F1" s="4" t="s">
        <v>25</v>
      </c>
      <c r="G1" s="14" t="s">
        <v>21</v>
      </c>
      <c r="H1" s="4" t="s">
        <v>103</v>
      </c>
      <c r="I1" s="14" t="s">
        <v>104</v>
      </c>
      <c r="J1" s="14" t="s">
        <v>23</v>
      </c>
      <c r="K1" s="14" t="s">
        <v>22</v>
      </c>
      <c r="L1" s="14" t="s">
        <v>26</v>
      </c>
      <c r="M1" s="14">
        <v>43276</v>
      </c>
      <c r="N1" s="14">
        <v>43304</v>
      </c>
      <c r="O1" s="14" t="s">
        <v>105</v>
      </c>
      <c r="P1" s="14" t="s">
        <v>131</v>
      </c>
    </row>
    <row r="2" spans="1:16" x14ac:dyDescent="0.3">
      <c r="C2" t="s">
        <v>111</v>
      </c>
      <c r="E2" t="s">
        <v>101</v>
      </c>
      <c r="F2" t="s">
        <v>27</v>
      </c>
      <c r="G2" t="s">
        <v>28</v>
      </c>
      <c r="H2" t="s">
        <v>28</v>
      </c>
      <c r="I2" t="s">
        <v>28</v>
      </c>
      <c r="J2" t="s">
        <v>28</v>
      </c>
      <c r="K2" t="s">
        <v>28</v>
      </c>
      <c r="L2" t="s">
        <v>28</v>
      </c>
      <c r="M2" t="s">
        <v>27</v>
      </c>
      <c r="N2" t="s">
        <v>27</v>
      </c>
      <c r="O2" t="s">
        <v>28</v>
      </c>
    </row>
    <row r="3" spans="1:16" x14ac:dyDescent="0.3">
      <c r="A3">
        <v>1</v>
      </c>
      <c r="B3" s="1" t="s">
        <v>56</v>
      </c>
      <c r="C3" s="1" t="s">
        <v>112</v>
      </c>
      <c r="D3" s="1"/>
      <c r="E3" s="1">
        <v>1</v>
      </c>
      <c r="I3">
        <v>2</v>
      </c>
      <c r="M3">
        <v>2</v>
      </c>
      <c r="O3">
        <v>1</v>
      </c>
    </row>
    <row r="4" spans="1:16" x14ac:dyDescent="0.3">
      <c r="A4">
        <v>2</v>
      </c>
      <c r="B4" s="1" t="s">
        <v>60</v>
      </c>
      <c r="C4" s="1" t="s">
        <v>112</v>
      </c>
      <c r="D4" s="1"/>
      <c r="E4" s="1">
        <v>1</v>
      </c>
      <c r="H4">
        <v>3</v>
      </c>
      <c r="O4">
        <v>1</v>
      </c>
    </row>
    <row r="5" spans="1:16" x14ac:dyDescent="0.3">
      <c r="A5">
        <v>3</v>
      </c>
      <c r="B5" s="1" t="s">
        <v>61</v>
      </c>
      <c r="C5" s="1" t="s">
        <v>114</v>
      </c>
      <c r="D5" s="1"/>
      <c r="E5" s="1">
        <v>1</v>
      </c>
      <c r="K5">
        <v>2</v>
      </c>
      <c r="O5">
        <v>1</v>
      </c>
    </row>
    <row r="6" spans="1:16" x14ac:dyDescent="0.3">
      <c r="A6">
        <v>4</v>
      </c>
      <c r="B6" s="1" t="s">
        <v>62</v>
      </c>
      <c r="C6" s="1" t="s">
        <v>112</v>
      </c>
      <c r="D6" s="1"/>
      <c r="E6" s="1">
        <v>1</v>
      </c>
      <c r="F6">
        <v>1</v>
      </c>
      <c r="M6">
        <v>1</v>
      </c>
    </row>
    <row r="7" spans="1:16" x14ac:dyDescent="0.3">
      <c r="A7">
        <v>5</v>
      </c>
      <c r="B7" s="1" t="s">
        <v>64</v>
      </c>
      <c r="C7" s="1" t="s">
        <v>112</v>
      </c>
      <c r="D7" s="1"/>
      <c r="E7" s="1">
        <v>1</v>
      </c>
      <c r="F7">
        <v>1</v>
      </c>
      <c r="M7">
        <v>1</v>
      </c>
    </row>
    <row r="8" spans="1:16" x14ac:dyDescent="0.3">
      <c r="A8">
        <v>6</v>
      </c>
      <c r="B8" s="1" t="s">
        <v>106</v>
      </c>
      <c r="C8" s="1" t="s">
        <v>112</v>
      </c>
      <c r="D8" s="1"/>
      <c r="E8" s="1">
        <v>1</v>
      </c>
    </row>
    <row r="9" spans="1:16" x14ac:dyDescent="0.3">
      <c r="A9">
        <v>7</v>
      </c>
      <c r="B9" s="1" t="s">
        <v>68</v>
      </c>
      <c r="C9" s="1" t="s">
        <v>112</v>
      </c>
      <c r="D9" s="1"/>
      <c r="E9" s="1">
        <v>1</v>
      </c>
      <c r="F9">
        <v>1</v>
      </c>
    </row>
    <row r="10" spans="1:16" x14ac:dyDescent="0.3">
      <c r="A10">
        <v>8</v>
      </c>
      <c r="B10" s="1" t="s">
        <v>69</v>
      </c>
      <c r="C10" s="1" t="s">
        <v>112</v>
      </c>
      <c r="D10" s="1"/>
      <c r="E10" s="1">
        <v>1</v>
      </c>
      <c r="F10">
        <v>1</v>
      </c>
    </row>
    <row r="11" spans="1:16" x14ac:dyDescent="0.3">
      <c r="A11">
        <v>9</v>
      </c>
      <c r="B11" s="1" t="s">
        <v>70</v>
      </c>
      <c r="C11" s="1" t="s">
        <v>112</v>
      </c>
      <c r="D11" s="1"/>
      <c r="E11" s="1">
        <v>1</v>
      </c>
      <c r="H11">
        <v>3</v>
      </c>
      <c r="O11">
        <v>1</v>
      </c>
    </row>
    <row r="12" spans="1:16" x14ac:dyDescent="0.3">
      <c r="A12">
        <v>10</v>
      </c>
      <c r="B12" s="1" t="s">
        <v>96</v>
      </c>
      <c r="C12" s="1" t="s">
        <v>112</v>
      </c>
      <c r="D12" s="1"/>
      <c r="E12" s="1">
        <v>1</v>
      </c>
      <c r="I12">
        <v>2</v>
      </c>
      <c r="M12">
        <v>2</v>
      </c>
      <c r="O12">
        <v>1</v>
      </c>
    </row>
    <row r="13" spans="1:16" x14ac:dyDescent="0.3">
      <c r="A13">
        <v>11</v>
      </c>
      <c r="B13" s="1" t="s">
        <v>76</v>
      </c>
      <c r="C13" s="1" t="s">
        <v>112</v>
      </c>
      <c r="D13" s="1"/>
      <c r="E13" s="1">
        <v>1</v>
      </c>
      <c r="I13">
        <v>3</v>
      </c>
      <c r="L13">
        <v>1</v>
      </c>
      <c r="M13">
        <v>1</v>
      </c>
    </row>
    <row r="14" spans="1:16" x14ac:dyDescent="0.3">
      <c r="A14">
        <v>12</v>
      </c>
      <c r="B14" s="1" t="s">
        <v>107</v>
      </c>
      <c r="C14" s="1" t="s">
        <v>112</v>
      </c>
      <c r="D14" s="1"/>
      <c r="E14" s="1">
        <v>1</v>
      </c>
      <c r="O14">
        <v>1</v>
      </c>
    </row>
    <row r="15" spans="1:16" x14ac:dyDescent="0.3">
      <c r="A15">
        <v>13</v>
      </c>
      <c r="B15" s="1" t="s">
        <v>78</v>
      </c>
      <c r="C15" s="1" t="s">
        <v>112</v>
      </c>
      <c r="D15" s="1"/>
      <c r="E15" s="1">
        <v>1</v>
      </c>
      <c r="H15">
        <v>3</v>
      </c>
      <c r="M15">
        <v>3</v>
      </c>
    </row>
    <row r="16" spans="1:16" x14ac:dyDescent="0.3">
      <c r="A16">
        <v>14</v>
      </c>
      <c r="B16" s="1" t="s">
        <v>79</v>
      </c>
      <c r="C16" s="1" t="s">
        <v>112</v>
      </c>
      <c r="D16" s="1"/>
      <c r="E16" s="1">
        <v>1</v>
      </c>
      <c r="F16">
        <v>1</v>
      </c>
      <c r="M16">
        <v>1</v>
      </c>
      <c r="O16">
        <v>1</v>
      </c>
    </row>
    <row r="17" spans="1:16" x14ac:dyDescent="0.3">
      <c r="A17">
        <v>15</v>
      </c>
      <c r="B17" s="1" t="s">
        <v>108</v>
      </c>
      <c r="C17" s="1" t="s">
        <v>112</v>
      </c>
      <c r="D17" s="1"/>
      <c r="E17" s="1">
        <v>1</v>
      </c>
      <c r="O17">
        <v>1</v>
      </c>
    </row>
    <row r="18" spans="1:16" x14ac:dyDescent="0.3">
      <c r="A18">
        <v>16</v>
      </c>
      <c r="B18" s="1" t="s">
        <v>82</v>
      </c>
      <c r="C18" s="1" t="s">
        <v>112</v>
      </c>
      <c r="D18" s="1"/>
      <c r="E18" s="1">
        <v>1</v>
      </c>
      <c r="F18">
        <v>1</v>
      </c>
      <c r="M18">
        <v>1</v>
      </c>
    </row>
    <row r="19" spans="1:16" x14ac:dyDescent="0.3">
      <c r="A19">
        <v>17</v>
      </c>
      <c r="B19" s="1" t="s">
        <v>109</v>
      </c>
      <c r="C19" s="1" t="s">
        <v>112</v>
      </c>
      <c r="D19" s="1"/>
      <c r="E19" s="1">
        <v>1</v>
      </c>
      <c r="O19">
        <v>1</v>
      </c>
    </row>
    <row r="20" spans="1:16" x14ac:dyDescent="0.3">
      <c r="A20">
        <v>18</v>
      </c>
      <c r="B20" s="1" t="s">
        <v>110</v>
      </c>
      <c r="C20" s="1" t="s">
        <v>112</v>
      </c>
      <c r="D20" s="1"/>
      <c r="E20" s="1">
        <v>1</v>
      </c>
      <c r="O20">
        <v>1</v>
      </c>
    </row>
    <row r="21" spans="1:16" x14ac:dyDescent="0.3">
      <c r="A21">
        <v>19</v>
      </c>
      <c r="B21" s="1" t="s">
        <v>88</v>
      </c>
      <c r="C21" s="1" t="s">
        <v>112</v>
      </c>
      <c r="D21" s="1"/>
      <c r="E21" s="1">
        <v>1</v>
      </c>
      <c r="L21">
        <v>1</v>
      </c>
      <c r="M21">
        <v>1</v>
      </c>
    </row>
    <row r="22" spans="1:16" x14ac:dyDescent="0.3">
      <c r="A22">
        <v>20</v>
      </c>
      <c r="B22" s="1" t="s">
        <v>113</v>
      </c>
      <c r="C22" s="1" t="s">
        <v>112</v>
      </c>
      <c r="D22" s="1"/>
      <c r="E22" s="1">
        <v>1</v>
      </c>
    </row>
    <row r="23" spans="1:16" x14ac:dyDescent="0.3">
      <c r="A23">
        <v>21</v>
      </c>
      <c r="B23" s="1" t="s">
        <v>58</v>
      </c>
      <c r="C23" s="1" t="s">
        <v>112</v>
      </c>
      <c r="D23" s="1"/>
      <c r="E23" s="1">
        <v>2</v>
      </c>
      <c r="H23">
        <v>3</v>
      </c>
      <c r="P23">
        <v>2</v>
      </c>
    </row>
    <row r="24" spans="1:16" x14ac:dyDescent="0.3">
      <c r="A24">
        <v>22</v>
      </c>
      <c r="B24" s="1" t="s">
        <v>59</v>
      </c>
      <c r="C24" s="1" t="s">
        <v>112</v>
      </c>
      <c r="D24" s="1"/>
      <c r="E24" s="1">
        <v>2</v>
      </c>
      <c r="H24">
        <v>3</v>
      </c>
      <c r="P24">
        <v>2</v>
      </c>
    </row>
    <row r="25" spans="1:16" x14ac:dyDescent="0.3">
      <c r="A25">
        <v>23</v>
      </c>
      <c r="B25" s="1" t="s">
        <v>99</v>
      </c>
      <c r="C25" s="1" t="s">
        <v>112</v>
      </c>
      <c r="D25" s="1"/>
      <c r="E25" s="1">
        <v>2</v>
      </c>
      <c r="G25">
        <v>3</v>
      </c>
      <c r="J25">
        <v>2</v>
      </c>
      <c r="M25">
        <v>2</v>
      </c>
    </row>
    <row r="26" spans="1:16" x14ac:dyDescent="0.3">
      <c r="A26">
        <v>24</v>
      </c>
      <c r="B26" s="1" t="s">
        <v>65</v>
      </c>
      <c r="C26" s="1" t="s">
        <v>112</v>
      </c>
      <c r="D26" s="1"/>
      <c r="E26" s="1">
        <v>2</v>
      </c>
      <c r="K26">
        <v>2</v>
      </c>
      <c r="M26">
        <v>2</v>
      </c>
      <c r="O26">
        <v>1</v>
      </c>
    </row>
    <row r="27" spans="1:16" x14ac:dyDescent="0.3">
      <c r="A27">
        <v>25</v>
      </c>
      <c r="B27" s="1" t="s">
        <v>67</v>
      </c>
      <c r="C27" s="1" t="s">
        <v>112</v>
      </c>
      <c r="D27" s="1"/>
      <c r="E27" s="1">
        <v>2</v>
      </c>
      <c r="H27">
        <v>3</v>
      </c>
      <c r="P27">
        <v>2</v>
      </c>
    </row>
    <row r="28" spans="1:16" x14ac:dyDescent="0.3">
      <c r="A28">
        <v>26</v>
      </c>
      <c r="B28" s="1" t="s">
        <v>71</v>
      </c>
      <c r="C28" s="1" t="s">
        <v>112</v>
      </c>
      <c r="D28" s="1"/>
      <c r="E28" s="1">
        <v>2</v>
      </c>
      <c r="H28">
        <v>3</v>
      </c>
      <c r="M28">
        <v>3</v>
      </c>
      <c r="P28">
        <v>2</v>
      </c>
    </row>
    <row r="29" spans="1:16" x14ac:dyDescent="0.3">
      <c r="A29">
        <v>27</v>
      </c>
      <c r="B29" s="1" t="s">
        <v>72</v>
      </c>
      <c r="C29" s="1" t="s">
        <v>112</v>
      </c>
      <c r="D29" s="1"/>
      <c r="E29" s="1">
        <v>2</v>
      </c>
      <c r="H29">
        <v>3</v>
      </c>
      <c r="N29">
        <v>3</v>
      </c>
      <c r="P29">
        <v>2</v>
      </c>
    </row>
    <row r="30" spans="1:16" x14ac:dyDescent="0.3">
      <c r="A30">
        <v>28</v>
      </c>
      <c r="B30" s="1" t="s">
        <v>73</v>
      </c>
      <c r="C30" s="1" t="s">
        <v>112</v>
      </c>
      <c r="D30" s="1"/>
      <c r="E30" s="1">
        <v>2</v>
      </c>
      <c r="I30">
        <v>3</v>
      </c>
      <c r="M30">
        <v>3</v>
      </c>
      <c r="P30">
        <v>2</v>
      </c>
    </row>
    <row r="31" spans="1:16" x14ac:dyDescent="0.3">
      <c r="A31">
        <v>29</v>
      </c>
      <c r="B31" s="1" t="s">
        <v>74</v>
      </c>
      <c r="C31" s="1" t="s">
        <v>112</v>
      </c>
      <c r="D31" s="1"/>
      <c r="E31" s="1">
        <v>2</v>
      </c>
      <c r="I31">
        <v>3</v>
      </c>
      <c r="M31">
        <v>3</v>
      </c>
      <c r="P31">
        <v>2</v>
      </c>
    </row>
    <row r="32" spans="1:16" x14ac:dyDescent="0.3">
      <c r="A32">
        <v>30</v>
      </c>
      <c r="B32" s="1" t="s">
        <v>98</v>
      </c>
      <c r="C32" s="1" t="s">
        <v>112</v>
      </c>
      <c r="D32" s="1"/>
      <c r="E32" s="1">
        <v>2</v>
      </c>
      <c r="I32">
        <v>2</v>
      </c>
    </row>
    <row r="33" spans="1:16" x14ac:dyDescent="0.3">
      <c r="A33">
        <v>31</v>
      </c>
      <c r="B33" s="1" t="s">
        <v>97</v>
      </c>
      <c r="C33" s="1" t="s">
        <v>112</v>
      </c>
      <c r="D33" s="1"/>
      <c r="E33" s="1">
        <v>2</v>
      </c>
      <c r="I33">
        <v>2</v>
      </c>
      <c r="M33">
        <v>2</v>
      </c>
    </row>
    <row r="34" spans="1:16" x14ac:dyDescent="0.3">
      <c r="A34">
        <v>32</v>
      </c>
      <c r="B34" s="1" t="s">
        <v>100</v>
      </c>
      <c r="C34" s="1" t="s">
        <v>114</v>
      </c>
      <c r="D34" s="1"/>
      <c r="E34" s="1">
        <v>2</v>
      </c>
      <c r="K34">
        <v>2</v>
      </c>
      <c r="M34">
        <v>2</v>
      </c>
    </row>
    <row r="35" spans="1:16" x14ac:dyDescent="0.3">
      <c r="A35">
        <v>33</v>
      </c>
      <c r="B35" s="1" t="s">
        <v>77</v>
      </c>
      <c r="C35" s="1" t="s">
        <v>112</v>
      </c>
      <c r="D35" s="1"/>
      <c r="E35" s="1">
        <v>2</v>
      </c>
      <c r="I35">
        <v>2</v>
      </c>
      <c r="M35">
        <v>2</v>
      </c>
    </row>
    <row r="36" spans="1:16" x14ac:dyDescent="0.3">
      <c r="A36">
        <v>34</v>
      </c>
      <c r="B36" s="1" t="s">
        <v>83</v>
      </c>
      <c r="C36" s="1" t="s">
        <v>112</v>
      </c>
      <c r="D36" s="1"/>
      <c r="E36" s="1">
        <v>2</v>
      </c>
      <c r="H36">
        <v>3</v>
      </c>
      <c r="M36">
        <v>3</v>
      </c>
      <c r="P36">
        <v>2</v>
      </c>
    </row>
    <row r="37" spans="1:16" x14ac:dyDescent="0.3">
      <c r="A37">
        <v>35</v>
      </c>
      <c r="B37" s="1" t="s">
        <v>84</v>
      </c>
      <c r="C37" s="1" t="s">
        <v>112</v>
      </c>
      <c r="D37" s="1"/>
      <c r="E37" s="1">
        <v>2</v>
      </c>
      <c r="H37">
        <v>3</v>
      </c>
      <c r="M37">
        <v>3</v>
      </c>
      <c r="P37">
        <v>2</v>
      </c>
    </row>
    <row r="38" spans="1:16" x14ac:dyDescent="0.3">
      <c r="A38">
        <v>36</v>
      </c>
      <c r="B38" s="1" t="s">
        <v>95</v>
      </c>
      <c r="C38" s="1" t="s">
        <v>112</v>
      </c>
      <c r="D38" s="1"/>
      <c r="E38" s="1">
        <v>2</v>
      </c>
      <c r="I38">
        <v>2</v>
      </c>
    </row>
    <row r="39" spans="1:16" x14ac:dyDescent="0.3">
      <c r="A39">
        <v>37</v>
      </c>
      <c r="B39" s="1" t="s">
        <v>89</v>
      </c>
      <c r="C39" s="1" t="s">
        <v>112</v>
      </c>
      <c r="D39" s="1"/>
      <c r="E39" s="1">
        <v>2</v>
      </c>
      <c r="I39">
        <v>2</v>
      </c>
      <c r="M39">
        <v>2</v>
      </c>
    </row>
    <row r="40" spans="1:16" x14ac:dyDescent="0.3">
      <c r="A40">
        <v>38</v>
      </c>
      <c r="B40" s="1" t="s">
        <v>91</v>
      </c>
      <c r="C40" s="1" t="s">
        <v>112</v>
      </c>
      <c r="D40" s="1"/>
      <c r="E40" s="1">
        <v>2</v>
      </c>
      <c r="H40">
        <v>3</v>
      </c>
      <c r="M40">
        <v>3</v>
      </c>
      <c r="P40">
        <v>2</v>
      </c>
    </row>
    <row r="41" spans="1:16" x14ac:dyDescent="0.3">
      <c r="A41">
        <v>39</v>
      </c>
      <c r="B41" s="1" t="s">
        <v>57</v>
      </c>
      <c r="C41" s="1" t="s">
        <v>112</v>
      </c>
      <c r="D41" s="1"/>
      <c r="E41" s="1">
        <v>3</v>
      </c>
      <c r="H41">
        <v>3</v>
      </c>
    </row>
    <row r="42" spans="1:16" x14ac:dyDescent="0.3">
      <c r="A42">
        <v>40</v>
      </c>
      <c r="B42" s="1" t="s">
        <v>63</v>
      </c>
      <c r="C42" s="1" t="s">
        <v>112</v>
      </c>
      <c r="D42" s="1"/>
      <c r="E42" s="1">
        <v>3</v>
      </c>
      <c r="J42">
        <v>3</v>
      </c>
      <c r="M42">
        <v>3</v>
      </c>
    </row>
    <row r="43" spans="1:16" x14ac:dyDescent="0.3">
      <c r="A43">
        <v>41</v>
      </c>
      <c r="B43" s="1" t="s">
        <v>66</v>
      </c>
      <c r="C43" s="1" t="s">
        <v>112</v>
      </c>
      <c r="D43" s="1"/>
      <c r="E43" s="1">
        <v>3</v>
      </c>
      <c r="K43">
        <v>3</v>
      </c>
      <c r="M43">
        <v>3</v>
      </c>
    </row>
    <row r="44" spans="1:16" x14ac:dyDescent="0.3">
      <c r="A44">
        <v>42</v>
      </c>
      <c r="B44" s="1" t="s">
        <v>133</v>
      </c>
      <c r="C44" s="1" t="s">
        <v>112</v>
      </c>
      <c r="D44" s="1"/>
      <c r="E44" s="1">
        <v>3</v>
      </c>
      <c r="M44">
        <v>3</v>
      </c>
    </row>
    <row r="45" spans="1:16" x14ac:dyDescent="0.3">
      <c r="A45">
        <v>43</v>
      </c>
      <c r="B45" s="1" t="s">
        <v>123</v>
      </c>
      <c r="C45" s="1" t="s">
        <v>112</v>
      </c>
      <c r="D45" s="1"/>
      <c r="E45" s="1">
        <v>3</v>
      </c>
      <c r="P45" s="1">
        <v>3</v>
      </c>
    </row>
    <row r="46" spans="1:16" x14ac:dyDescent="0.3">
      <c r="A46">
        <v>44</v>
      </c>
      <c r="B46" s="1" t="s">
        <v>124</v>
      </c>
      <c r="C46" s="1" t="s">
        <v>112</v>
      </c>
      <c r="D46" s="1"/>
      <c r="E46" s="1">
        <v>3</v>
      </c>
      <c r="P46" s="1">
        <v>3</v>
      </c>
    </row>
    <row r="47" spans="1:16" x14ac:dyDescent="0.3">
      <c r="A47">
        <v>45</v>
      </c>
      <c r="B47" s="1" t="s">
        <v>29</v>
      </c>
      <c r="C47" s="1" t="s">
        <v>115</v>
      </c>
      <c r="D47" s="1"/>
      <c r="E47" s="1">
        <v>3</v>
      </c>
      <c r="M47">
        <v>3</v>
      </c>
    </row>
    <row r="48" spans="1:16" x14ac:dyDescent="0.3">
      <c r="A48">
        <v>46</v>
      </c>
      <c r="B48" s="1" t="s">
        <v>125</v>
      </c>
      <c r="C48" s="1" t="s">
        <v>112</v>
      </c>
      <c r="D48" s="1"/>
      <c r="E48" s="1">
        <v>3</v>
      </c>
      <c r="P48" s="1">
        <v>3</v>
      </c>
    </row>
    <row r="49" spans="1:16" x14ac:dyDescent="0.3">
      <c r="A49">
        <v>47</v>
      </c>
      <c r="B49" s="1" t="s">
        <v>75</v>
      </c>
      <c r="C49" s="1" t="s">
        <v>112</v>
      </c>
      <c r="D49" s="1"/>
      <c r="E49" s="1">
        <v>3</v>
      </c>
      <c r="I49">
        <v>3</v>
      </c>
      <c r="M49">
        <v>3</v>
      </c>
    </row>
    <row r="50" spans="1:16" x14ac:dyDescent="0.3">
      <c r="A50">
        <v>48</v>
      </c>
      <c r="B50" s="1" t="s">
        <v>31</v>
      </c>
      <c r="C50" s="1" t="s">
        <v>115</v>
      </c>
      <c r="D50" s="1"/>
      <c r="E50" s="1">
        <v>3</v>
      </c>
      <c r="M50">
        <v>3</v>
      </c>
    </row>
    <row r="51" spans="1:16" x14ac:dyDescent="0.3">
      <c r="A51">
        <v>49</v>
      </c>
      <c r="B51" s="1" t="s">
        <v>30</v>
      </c>
      <c r="C51" s="1" t="s">
        <v>115</v>
      </c>
      <c r="D51" s="1"/>
      <c r="E51" s="1">
        <v>3</v>
      </c>
      <c r="M51">
        <v>3</v>
      </c>
    </row>
    <row r="52" spans="1:16" x14ac:dyDescent="0.3">
      <c r="A52">
        <v>50</v>
      </c>
      <c r="B52" s="1" t="s">
        <v>80</v>
      </c>
      <c r="C52" s="1" t="s">
        <v>112</v>
      </c>
      <c r="D52" s="1"/>
      <c r="E52" s="1">
        <v>3</v>
      </c>
      <c r="I52">
        <v>3</v>
      </c>
      <c r="M52">
        <v>3</v>
      </c>
    </row>
    <row r="53" spans="1:16" x14ac:dyDescent="0.3">
      <c r="A53">
        <v>51</v>
      </c>
      <c r="B53" s="1" t="s">
        <v>81</v>
      </c>
      <c r="C53" s="1" t="s">
        <v>112</v>
      </c>
      <c r="D53" s="1"/>
      <c r="E53" s="1">
        <v>3</v>
      </c>
      <c r="I53">
        <v>3</v>
      </c>
    </row>
    <row r="54" spans="1:16" x14ac:dyDescent="0.3">
      <c r="A54">
        <v>52</v>
      </c>
      <c r="B54" s="1" t="s">
        <v>126</v>
      </c>
      <c r="C54" s="1" t="s">
        <v>112</v>
      </c>
      <c r="D54" s="1"/>
      <c r="E54" s="1">
        <v>3</v>
      </c>
      <c r="P54" s="1">
        <v>3</v>
      </c>
    </row>
    <row r="55" spans="1:16" x14ac:dyDescent="0.3">
      <c r="A55">
        <v>53</v>
      </c>
      <c r="B55" s="1" t="s">
        <v>132</v>
      </c>
      <c r="C55" s="1" t="s">
        <v>112</v>
      </c>
      <c r="D55" s="1"/>
      <c r="E55" s="1">
        <v>3</v>
      </c>
      <c r="P55" s="1">
        <v>3</v>
      </c>
    </row>
    <row r="56" spans="1:16" x14ac:dyDescent="0.3">
      <c r="A56">
        <v>54</v>
      </c>
      <c r="B56" s="1" t="s">
        <v>85</v>
      </c>
      <c r="C56" s="1" t="s">
        <v>112</v>
      </c>
      <c r="D56" s="1"/>
      <c r="E56" s="1">
        <v>3</v>
      </c>
      <c r="H56">
        <v>3</v>
      </c>
      <c r="M56">
        <v>3</v>
      </c>
    </row>
    <row r="57" spans="1:16" x14ac:dyDescent="0.3">
      <c r="A57">
        <v>55</v>
      </c>
      <c r="B57" s="1" t="s">
        <v>127</v>
      </c>
      <c r="C57" s="1" t="s">
        <v>112</v>
      </c>
      <c r="D57" s="1"/>
      <c r="E57" s="1">
        <v>3</v>
      </c>
      <c r="P57" s="1">
        <v>3</v>
      </c>
    </row>
    <row r="58" spans="1:16" x14ac:dyDescent="0.3">
      <c r="A58">
        <v>56</v>
      </c>
      <c r="B58" s="1" t="s">
        <v>128</v>
      </c>
      <c r="C58" s="1" t="s">
        <v>112</v>
      </c>
      <c r="D58" s="1"/>
      <c r="E58" s="1">
        <v>3</v>
      </c>
      <c r="P58" s="1">
        <v>3</v>
      </c>
    </row>
    <row r="59" spans="1:16" x14ac:dyDescent="0.3">
      <c r="A59">
        <v>57</v>
      </c>
      <c r="B59" s="1" t="s">
        <v>92</v>
      </c>
      <c r="C59" s="1" t="s">
        <v>112</v>
      </c>
      <c r="D59" s="1"/>
      <c r="E59" s="1">
        <v>3</v>
      </c>
      <c r="I59">
        <v>3</v>
      </c>
      <c r="M59">
        <v>3</v>
      </c>
    </row>
    <row r="60" spans="1:16" x14ac:dyDescent="0.3">
      <c r="A60">
        <v>58</v>
      </c>
      <c r="B60" s="1" t="s">
        <v>93</v>
      </c>
      <c r="C60" s="1" t="s">
        <v>112</v>
      </c>
      <c r="D60" s="1"/>
      <c r="E60" s="1">
        <v>3</v>
      </c>
      <c r="H60">
        <v>3</v>
      </c>
    </row>
    <row r="61" spans="1:16" x14ac:dyDescent="0.3">
      <c r="A61">
        <v>59</v>
      </c>
      <c r="B61" s="1" t="s">
        <v>129</v>
      </c>
      <c r="C61" s="1" t="s">
        <v>112</v>
      </c>
      <c r="D61" s="1"/>
      <c r="E61" s="1">
        <v>3</v>
      </c>
      <c r="P61" s="1">
        <v>3</v>
      </c>
    </row>
    <row r="62" spans="1:16" x14ac:dyDescent="0.3">
      <c r="A62">
        <v>60</v>
      </c>
      <c r="B62" s="1" t="s">
        <v>94</v>
      </c>
      <c r="C62" s="1" t="s">
        <v>112</v>
      </c>
      <c r="D62" s="1"/>
      <c r="E62" s="1">
        <v>3</v>
      </c>
      <c r="H62">
        <v>3</v>
      </c>
      <c r="M62">
        <v>3</v>
      </c>
    </row>
    <row r="63" spans="1:16" x14ac:dyDescent="0.3">
      <c r="A63">
        <v>61</v>
      </c>
      <c r="B63" s="1" t="s">
        <v>130</v>
      </c>
      <c r="C63" s="1" t="s">
        <v>112</v>
      </c>
      <c r="D63" s="1"/>
      <c r="E63" s="1">
        <v>3</v>
      </c>
      <c r="P63" s="1">
        <v>3</v>
      </c>
    </row>
    <row r="64" spans="1:16" x14ac:dyDescent="0.3">
      <c r="A64">
        <v>62</v>
      </c>
      <c r="B64" s="1" t="s">
        <v>86</v>
      </c>
      <c r="C64" s="1" t="s">
        <v>115</v>
      </c>
      <c r="D64" s="1"/>
      <c r="E64" s="1" t="s">
        <v>102</v>
      </c>
      <c r="F64">
        <v>1</v>
      </c>
    </row>
    <row r="65" spans="1:13" x14ac:dyDescent="0.3">
      <c r="A65">
        <v>63</v>
      </c>
      <c r="B65" s="1" t="s">
        <v>87</v>
      </c>
      <c r="C65" s="1" t="s">
        <v>112</v>
      </c>
      <c r="D65" s="1"/>
      <c r="E65" s="1" t="s">
        <v>102</v>
      </c>
      <c r="F65">
        <v>1</v>
      </c>
    </row>
    <row r="66" spans="1:13" x14ac:dyDescent="0.3">
      <c r="A66">
        <v>64</v>
      </c>
      <c r="B66" s="1" t="s">
        <v>90</v>
      </c>
      <c r="C66" s="1" t="s">
        <v>112</v>
      </c>
      <c r="D66" s="1"/>
      <c r="E66" s="1" t="s">
        <v>102</v>
      </c>
      <c r="F66">
        <v>1</v>
      </c>
      <c r="M66">
        <v>1</v>
      </c>
    </row>
    <row r="67" spans="1:13" x14ac:dyDescent="0.3">
      <c r="A67">
        <v>65</v>
      </c>
      <c r="B67" s="1"/>
      <c r="C67" s="1"/>
      <c r="D67" s="1"/>
      <c r="E67" s="1"/>
    </row>
    <row r="68" spans="1:13" x14ac:dyDescent="0.3">
      <c r="B68" s="1"/>
      <c r="C68" s="1"/>
      <c r="D68" s="1"/>
      <c r="E68" s="1"/>
    </row>
    <row r="69" spans="1:13" x14ac:dyDescent="0.3">
      <c r="C69" s="1" t="s">
        <v>116</v>
      </c>
      <c r="D69">
        <f>COUNTA(D3:D68)</f>
        <v>0</v>
      </c>
    </row>
    <row r="70" spans="1:13" x14ac:dyDescent="0.3">
      <c r="C70" s="1" t="s">
        <v>121</v>
      </c>
    </row>
    <row r="71" spans="1:13" x14ac:dyDescent="0.3">
      <c r="C71" s="1" t="s">
        <v>120</v>
      </c>
      <c r="D71">
        <f>COUNTIF(E3:E68,"ВК")</f>
        <v>3</v>
      </c>
    </row>
    <row r="72" spans="1:13" x14ac:dyDescent="0.3">
      <c r="C72" s="1" t="s">
        <v>117</v>
      </c>
      <c r="D72">
        <f>COUNTIF(E3:E68,1)</f>
        <v>20</v>
      </c>
    </row>
    <row r="73" spans="1:13" x14ac:dyDescent="0.3">
      <c r="C73" s="1" t="s">
        <v>119</v>
      </c>
      <c r="D73">
        <f>COUNTIF(E3:E68,2)</f>
        <v>18</v>
      </c>
    </row>
    <row r="74" spans="1:13" x14ac:dyDescent="0.3">
      <c r="C74" s="1" t="s">
        <v>118</v>
      </c>
      <c r="D74">
        <f>COUNTIF(E3:E68,3)</f>
        <v>23</v>
      </c>
    </row>
  </sheetData>
  <autoFilter ref="B2:P2">
    <sortState ref="B3:P67">
      <sortCondition ref="E2"/>
    </sortState>
  </autoFilter>
  <pageMargins left="0.7" right="0.7" top="0.75" bottom="0.75" header="0.3" footer="0.3"/>
  <pageSetup paperSize="9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Имеющиеся категории и приказы</vt:lpstr>
      <vt:lpstr>Кому нужно присваивать в 2020</vt:lpstr>
      <vt:lpstr>Никите</vt:lpstr>
      <vt:lpstr>Судьи на РТ январь 2019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Алина Замалиева</dc:creator>
  <cp:lastModifiedBy>Алексей</cp:lastModifiedBy>
  <cp:lastPrinted>2018-11-24T08:11:16Z</cp:lastPrinted>
  <dcterms:created xsi:type="dcterms:W3CDTF">2018-10-21T18:47:52Z</dcterms:created>
  <dcterms:modified xsi:type="dcterms:W3CDTF">2020-04-06T14:19:29Z</dcterms:modified>
</cp:coreProperties>
</file>